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2" i="1"/>
  <c r="R12" i="1" s="1"/>
  <c r="Q13" i="1"/>
  <c r="R13" i="1" s="1"/>
  <c r="Q14" i="1"/>
  <c r="R14" i="1" s="1"/>
  <c r="Q15" i="1"/>
  <c r="R15" i="1" s="1"/>
  <c r="Q16" i="1"/>
  <c r="R16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<sst xmlns="http://schemas.openxmlformats.org/spreadsheetml/2006/main" count="307" uniqueCount="182">
  <si>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</si>
  <si>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</si>
  <si>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</si>
  <si>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</si>
  <si>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</si>
  <si>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</si>
  <si>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</si>
  <si>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</si>
  <si>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</si>
  <si>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</si>
  <si>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</si>
  <si>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</si>
  <si>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</si>
  <si>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</si>
  <si>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</si>
  <si>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</si>
  <si>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</si>
  <si>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</si>
  <si>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</si>
  <si>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</si>
  <si>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</si>
  <si>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</si>
  <si>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</si>
  <si>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</si>
  <si>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</si>
  <si>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</si>
  <si>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Maryam</t>
  </si>
  <si>
    <t>Maros                                24 Des 1980</t>
  </si>
  <si>
    <t>Tasrin Abdul Halid</t>
  </si>
  <si>
    <t>Kendari                         06 Jan 1981</t>
  </si>
  <si>
    <t>Asgaf, DC</t>
  </si>
  <si>
    <t>Cikoang,Takalar                       21 Des 1981</t>
  </si>
  <si>
    <t>Muliana, SE</t>
  </si>
  <si>
    <t>Mattoanging                        10 Des 1983</t>
  </si>
  <si>
    <t>Drs. H. Abdul Azis</t>
  </si>
  <si>
    <t>Campagaya                         14 Nov 1962</t>
  </si>
  <si>
    <t>Drs. Hermanto</t>
  </si>
  <si>
    <t>Logisi                               12 Agust 1962</t>
  </si>
  <si>
    <t>A. Gadis Kinarti</t>
  </si>
  <si>
    <t>Ujung Pandang                   4 Jan 1986</t>
  </si>
  <si>
    <t>Andi Syamiluddin, S. Pd</t>
  </si>
  <si>
    <t>B.Kumba                         10 Des 1969</t>
  </si>
  <si>
    <t>Drs. Efendi Samala</t>
  </si>
  <si>
    <t>Palopo                               7 Agust 1965</t>
  </si>
  <si>
    <t>Bahtiar, S.Pd</t>
  </si>
  <si>
    <t>Bontociniayo</t>
  </si>
  <si>
    <t>Mustafa, S.Pd</t>
  </si>
  <si>
    <t>Bira                                   10 Oktober 1964</t>
  </si>
  <si>
    <t>Andi Mappanyukki, S. Sos</t>
  </si>
  <si>
    <t>Sengkang                           03 Okt 1967</t>
  </si>
  <si>
    <t>Drs. Ahmad Jaya</t>
  </si>
  <si>
    <t>Pinrang                               25 Jan 1963</t>
  </si>
  <si>
    <t>Mandala, SE</t>
  </si>
  <si>
    <t>Mamuju                              20 Peb 1962</t>
  </si>
  <si>
    <t>Drs. Arsul Arifin K, S.Pd</t>
  </si>
  <si>
    <t>Panciro                           23 Sept 1963</t>
  </si>
  <si>
    <t>Drs. H. Muh. Nur</t>
  </si>
  <si>
    <t>Pangkep</t>
  </si>
  <si>
    <t>Abdul Haris Idris, S.Pi</t>
  </si>
  <si>
    <t>Ma,rang                           1 Okt 1975</t>
  </si>
  <si>
    <t>Darwis, SP</t>
  </si>
  <si>
    <t>Mare                                   7 Peb 1972</t>
  </si>
  <si>
    <t>Abu Bakar, S.Pd</t>
  </si>
  <si>
    <t>Tonra                                31 Des 1961</t>
  </si>
  <si>
    <t>Nur Asiah, S.Sos</t>
  </si>
  <si>
    <t>Makassar                            19 Sept 1972</t>
  </si>
  <si>
    <t>Darussalam, S.Sos</t>
  </si>
  <si>
    <t>Soppeng                          22 Nov 1978</t>
  </si>
  <si>
    <t>Ridwan, S.Pd</t>
  </si>
  <si>
    <t>Cenrana/ 31 Des 1953</t>
  </si>
  <si>
    <t>Kahar HS</t>
  </si>
  <si>
    <t>Maros                              1 Des 1960</t>
  </si>
  <si>
    <t>Nazaruddin, SH</t>
  </si>
  <si>
    <t>Maros                               03 Maret 1965</t>
  </si>
  <si>
    <t>Syamsuriadi, S.Pd, M.Pd</t>
  </si>
  <si>
    <t>Buntopenno                           9 Nov 1970</t>
  </si>
  <si>
    <t>Drs. H. Roswadi</t>
  </si>
  <si>
    <t>Upasaya                            28 Maret 1961</t>
  </si>
  <si>
    <t>Kasmawati Zainuddin, S.Pd, M.Pd</t>
  </si>
  <si>
    <t>Bulukumba                                                                              17 Desember 1976</t>
  </si>
  <si>
    <t>Drs. Andi Abd. Kadir</t>
  </si>
  <si>
    <t>Watampone                                                        14 Maret 1958</t>
  </si>
  <si>
    <t>Sinar Samsu, S.Pd</t>
  </si>
  <si>
    <t>Biccoing                            4 Jan 1969</t>
  </si>
  <si>
    <t>Drs. A. Burhanuddin</t>
  </si>
  <si>
    <t>Watampone                      12 Juli 1952</t>
  </si>
  <si>
    <t>Jl. Poros, Makassar, Maros Km. 24 No. 17, Sulsel</t>
  </si>
  <si>
    <t>081355746170</t>
  </si>
  <si>
    <t>Makassar Preneur</t>
  </si>
  <si>
    <t>Perumahan Citra Daya Permai 2 Blok A1 No. 1, Makassar, Sulsel</t>
  </si>
  <si>
    <t>085241690680</t>
  </si>
  <si>
    <t>BTN Tirta Pelita Asri B2 No. 3, Gowa, Sulsel</t>
  </si>
  <si>
    <t>081245863085</t>
  </si>
  <si>
    <t>Jl. Rappokalling Raya 1 Lr. Anggrek No. 16, Makassar, Sulsel</t>
  </si>
  <si>
    <t>085228469522</t>
  </si>
  <si>
    <t>Lapakaka Kel. Bajo Baru, Sulsel</t>
  </si>
  <si>
    <t>085395296632</t>
  </si>
  <si>
    <t>Lapenkop</t>
  </si>
  <si>
    <t>Lampulung Kec. Pammana, Kab. Wajo, Sulsel</t>
  </si>
  <si>
    <t>Jl. Bone Raya Blok J.84, Sulsel</t>
  </si>
  <si>
    <t>085256534334</t>
  </si>
  <si>
    <t>Jl. WR. Monginsidi No. 39, Pinrang, Sulsel</t>
  </si>
  <si>
    <t>085242388696</t>
  </si>
  <si>
    <t>Jl. Jati Raya Blok A No. 12, Kota Palopo, Sulsel</t>
  </si>
  <si>
    <t>081355610512</t>
  </si>
  <si>
    <t>Lapenkop Palopo</t>
  </si>
  <si>
    <t>Gangga Kel. Tamallayang, Kec. Bontonompo, Kec. Gowa, Sulsel</t>
  </si>
  <si>
    <t>081343841306</t>
  </si>
  <si>
    <t>IKIP Ujung Pandang</t>
  </si>
  <si>
    <t>Desa Je’ne Tallasa, Pallangga, Gowa, Sulsel</t>
  </si>
  <si>
    <t>08124156266</t>
  </si>
  <si>
    <t>Lapenkopda Gowa</t>
  </si>
  <si>
    <t>Jl. H. A. Ninnong 43A, Sengkang, Sulsel</t>
  </si>
  <si>
    <t>085255697072</t>
  </si>
  <si>
    <t>Lapenkopda Wajo</t>
  </si>
  <si>
    <t>Jl. Ir. H. Juanda Kab. Pinrang, Sulsel</t>
  </si>
  <si>
    <t>0811422743</t>
  </si>
  <si>
    <t>Lapenkopda Pinrang</t>
  </si>
  <si>
    <t>BTN Graha Kalegowa Blok C9/1, Pallangga, Kab. Gowa, Sulsel</t>
  </si>
  <si>
    <t>081354860635</t>
  </si>
  <si>
    <t>STIE Makassar</t>
  </si>
  <si>
    <t>Jl. Baco Pabeta Panciro, Kec. Bajeng, Kab. Gowa, Sulsel</t>
  </si>
  <si>
    <t>085242944020</t>
  </si>
  <si>
    <t>Appaka Sungguh Kel. BT langkasa, Kab. Pangkep, Sulsel</t>
  </si>
  <si>
    <t>UVRI Ujung Pandang</t>
  </si>
  <si>
    <t xml:space="preserve">Desa Tamancapa, Jl. Poros Mks Pare Km. 70,5, Pangkep, Sulsel </t>
  </si>
  <si>
    <t>085242669143</t>
  </si>
  <si>
    <t>UMI Makassar</t>
  </si>
  <si>
    <t>Desa Lamatti Riattang, Kec. Bulupoddo Kab. Sinjai, Sulsel</t>
  </si>
  <si>
    <t>081355197917</t>
  </si>
  <si>
    <t>Lapenkopda Sinjai</t>
  </si>
  <si>
    <t>Jl. Dahlan Isma, Kab. Sinjai, Sulsel</t>
  </si>
  <si>
    <t>085242551262</t>
  </si>
  <si>
    <t>Desa Singa Kec. Herlang Kab. Bulukumba, Sulsel</t>
  </si>
  <si>
    <t>081342322051</t>
  </si>
  <si>
    <t>Koperasi Wanita Tani Kartini</t>
  </si>
  <si>
    <t>Jl. A. Potto Malaka, Soppeng, Sulsel</t>
  </si>
  <si>
    <t>085242409171</t>
  </si>
  <si>
    <t>Tajuncu Kec. Donri-Donri Kab. Soppeng, Sulsel</t>
  </si>
  <si>
    <t>082189839553</t>
  </si>
  <si>
    <t>Lapenkopda Soppeng</t>
  </si>
  <si>
    <t>Jl. Mesjid Raya Baramdasi, Sulsel</t>
  </si>
  <si>
    <t>0411 371236</t>
  </si>
  <si>
    <t>Vapenkop. Da</t>
  </si>
  <si>
    <t>Perumahan Puri Pattene Permai C6 No. 26, Makassar, Sulsel</t>
  </si>
  <si>
    <t>08124283953</t>
  </si>
  <si>
    <t>Lapenkopda Maros</t>
  </si>
  <si>
    <t>Pekkae Tanete Rilau, Kab. Barru, Sulsel</t>
  </si>
  <si>
    <t>081355989930</t>
  </si>
  <si>
    <t>Lapenkopda Barru</t>
  </si>
  <si>
    <t>Salomoni Desa Lipukasi Kec., Tenete rilau, Kab. Barru, Sulsel</t>
  </si>
  <si>
    <t>081241386977</t>
  </si>
  <si>
    <t>Lapenkopda</t>
  </si>
  <si>
    <t>Bulo – Bulo Kec. Bulukumpa Kab. Bulukumpa, Sulsel</t>
  </si>
  <si>
    <t>0852422322123</t>
  </si>
  <si>
    <t>Jl. Sungai Musi, BTN Timurama II B2 No. 8, Watampone, Sulsel</t>
  </si>
  <si>
    <t>085255405358</t>
  </si>
  <si>
    <t>IKIP Makassar</t>
  </si>
  <si>
    <t>Jl. MT. Haryono Watampone, Kab. Bone, Sulsel</t>
  </si>
  <si>
    <t>081355132405</t>
  </si>
  <si>
    <t>Lapenkopda Bone</t>
  </si>
  <si>
    <t>Jl. Durian No. 24 Kabupaten Bone, Sulsel</t>
  </si>
  <si>
    <t>085256294230</t>
  </si>
  <si>
    <t>Lembaga Pendidikan Puangrimaggalatung</t>
  </si>
  <si>
    <t>Lembaga Pendidikan u/anak,rental komputer</t>
  </si>
  <si>
    <t>Bakso Ikan dalam kemasan</t>
  </si>
  <si>
    <t>Distributor Tabloid</t>
  </si>
  <si>
    <t>Aksesoris dan Jilbab</t>
  </si>
  <si>
    <t>Pengurus KPRI</t>
  </si>
  <si>
    <t>Marketing/MLM</t>
  </si>
  <si>
    <t>-</t>
  </si>
  <si>
    <t>Jual beli hasil bumi</t>
  </si>
  <si>
    <t>Ketua KPRI Sejahtera</t>
  </si>
  <si>
    <t>Ternak</t>
  </si>
  <si>
    <t>Kios Barang Campuran</t>
  </si>
  <si>
    <t>Koperasi</t>
  </si>
  <si>
    <t>Ketua Koperasi</t>
  </si>
  <si>
    <t>S2</t>
  </si>
  <si>
    <t>S1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</si>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</sst>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 indent="1"/>
    </xf>
    <xf numFmtId="49" fontId="7" fillId="0" borderId="4" xfId="2" applyNumberFormat="1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 indent="1"/>
    </xf>
    <xf numFmtId="49" fontId="7" fillId="0" borderId="5" xfId="2" applyNumberFormat="1" applyFont="1" applyBorder="1" applyAlignment="1">
      <alignment vertical="center" wrapText="1"/>
    </xf>
    <xf numFmtId="0" fontId="7" fillId="0" borderId="5" xfId="2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 indent="1"/>
    </xf>
    <xf numFmtId="0" fontId="7" fillId="0" borderId="7" xfId="2" applyFont="1" applyBorder="1" applyAlignment="1">
      <alignment horizontal="left" vertical="center" wrapText="1"/>
    </xf>
    <xf numFmtId="15" fontId="7" fillId="0" borderId="5" xfId="2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 indent="1"/>
    </xf>
    <xf numFmtId="0" fontId="7" fillId="0" borderId="9" xfId="2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49" fontId="7" fillId="0" borderId="4" xfId="2" applyNumberFormat="1" applyFont="1" applyBorder="1" applyAlignment="1">
      <alignment horizontal="center" vertical="center" wrapText="1"/>
    </xf>
    <xf numFmtId="49" fontId="7" fillId="0" borderId="10" xfId="2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9" fontId="7" fillId="0" borderId="5" xfId="2" applyNumberFormat="1" applyFont="1" applyBorder="1" applyAlignment="1">
      <alignment horizontal="center" vertical="center" wrapText="1"/>
    </xf>
    <xf numFmtId="49" fontId="7" fillId="0" borderId="11" xfId="2" applyNumberFormat="1" applyFont="1" applyBorder="1" applyAlignment="1">
      <alignment horizontal="center" vertical="center" wrapText="1"/>
    </xf>
    <xf numFmtId="0" fontId="7" fillId="0" borderId="5" xfId="2" quotePrefix="1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7" fillId="0" borderId="7" xfId="2" quotePrefix="1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2" xfId="2" applyFont="1" applyFill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 wrapText="1"/>
    </xf>
    <xf numFmtId="49" fontId="7" fillId="0" borderId="13" xfId="2" applyNumberFormat="1" applyFont="1" applyBorder="1" applyAlignment="1">
      <alignment horizontal="center" vertical="center" wrapText="1"/>
    </xf>
    <xf numFmtId="0" fontId="6" fillId="0" borderId="14" xfId="2" applyFont="1" applyBorder="1"/>
    <xf numFmtId="0" fontId="7" fillId="0" borderId="15" xfId="2" applyFont="1" applyBorder="1" applyAlignment="1">
      <alignment horizontal="center" vertical="center" wrapText="1"/>
    </xf>
    <xf numFmtId="0" fontId="7" fillId="0" borderId="16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0" borderId="18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3"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S31" sqref="S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53"/>
    <col min="17" max="17" width="4.7109375" style="1"/>
    <col min="18" max="18" width="11.5703125" style="1"/>
    <col min="19" max="19" width="22.42578125" style="1" customWidth="1"/>
    <col min="20" max="20" width="15.14062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52" t="s">
        <v>179</v>
      </c>
      <c r="Q2" s="8">
        <f>2012-VALUE(RIGHT(O2,4))</f>
        <v>32</v>
      </c>
      <c r="R2" s="9" t="str">
        <f>IF(Q2&lt;21,"&lt; 21",IF(Q2&lt;=30,"21 - 30",IF(Q2&lt;=40,"31 - 40",IF(Q2&lt;=50,"41 - 50","&gt; 50" ))))</f>
        <v>31 - 40</v>
      </c>
      <c r="S2" s="49" t="s">
        <v>177</v>
      </c>
      <c r="U2" s="31" t="s">
        <v>88</v>
      </c>
      <c r="V2" s="29" t="s">
        <v>86</v>
      </c>
      <c r="W2" s="30" t="s">
        <v>87</v>
      </c>
      <c r="X2"/>
      <c r="Y2" s="45" t="s">
        <v>164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52" t="s">
        <v>180</v>
      </c>
      <c r="Q3" s="8">
        <f t="shared" ref="Q3:Q31" si="0">2012-VALUE(RIGHT(O3,4))</f>
        <v>31</v>
      </c>
      <c r="R3" s="9" t="str">
        <f t="shared" ref="R3:R31" si="1">IF(Q3&lt;21,"&lt; 21",IF(Q3&lt;=30,"21 - 30",IF(Q3&lt;=40,"31 - 40",IF(Q3&lt;=50,"41 - 50","&gt; 50" ))))</f>
        <v>31 - 40</v>
      </c>
      <c r="S3" s="36" t="s">
        <v>181</v>
      </c>
      <c r="U3" s="34" t="s">
        <v>88</v>
      </c>
      <c r="V3" s="32" t="s">
        <v>89</v>
      </c>
      <c r="W3" s="33" t="s">
        <v>90</v>
      </c>
      <c r="X3"/>
      <c r="Y3" s="46" t="s">
        <v>165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3" t="s">
        <v>31</v>
      </c>
      <c r="P4" s="52" t="s">
        <v>180</v>
      </c>
      <c r="Q4" s="8">
        <f t="shared" si="0"/>
        <v>31</v>
      </c>
      <c r="R4" s="9" t="str">
        <f t="shared" si="1"/>
        <v>31 - 40</v>
      </c>
      <c r="S4" s="36" t="s">
        <v>181</v>
      </c>
      <c r="U4" s="34" t="s">
        <v>88</v>
      </c>
      <c r="V4" s="32" t="s">
        <v>91</v>
      </c>
      <c r="W4" s="33" t="s">
        <v>92</v>
      </c>
      <c r="X4"/>
      <c r="Y4" s="46" t="s">
        <v>166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3" t="s">
        <v>33</v>
      </c>
      <c r="P5" s="52" t="s">
        <v>179</v>
      </c>
      <c r="Q5" s="8">
        <f t="shared" si="0"/>
        <v>29</v>
      </c>
      <c r="R5" s="9" t="str">
        <f t="shared" si="1"/>
        <v>21 - 30</v>
      </c>
      <c r="S5" s="36" t="s">
        <v>178</v>
      </c>
      <c r="U5" s="34" t="s">
        <v>88</v>
      </c>
      <c r="V5" s="32" t="s">
        <v>93</v>
      </c>
      <c r="W5" s="33" t="s">
        <v>94</v>
      </c>
      <c r="X5"/>
      <c r="Y5" s="46" t="s">
        <v>167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3" t="s">
        <v>35</v>
      </c>
      <c r="P6" s="52" t="s">
        <v>180</v>
      </c>
      <c r="Q6" s="8">
        <f t="shared" si="0"/>
        <v>50</v>
      </c>
      <c r="R6" s="9" t="str">
        <f t="shared" si="1"/>
        <v>41 - 50</v>
      </c>
      <c r="S6" s="36" t="s">
        <v>178</v>
      </c>
      <c r="U6" s="34" t="s">
        <v>97</v>
      </c>
      <c r="V6" s="32" t="s">
        <v>95</v>
      </c>
      <c r="W6" s="33" t="s">
        <v>96</v>
      </c>
      <c r="X6"/>
      <c r="Y6" s="46" t="s">
        <v>168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3" t="s">
        <v>37</v>
      </c>
      <c r="P7" s="52" t="s">
        <v>180</v>
      </c>
      <c r="Q7" s="8">
        <f t="shared" si="0"/>
        <v>50</v>
      </c>
      <c r="R7" s="9" t="str">
        <f t="shared" si="1"/>
        <v>41 - 50</v>
      </c>
      <c r="S7" s="36" t="s">
        <v>178</v>
      </c>
      <c r="U7" s="34" t="s">
        <v>97</v>
      </c>
      <c r="V7" s="32" t="s">
        <v>98</v>
      </c>
      <c r="W7" s="33"/>
      <c r="X7"/>
      <c r="Y7" s="46" t="s">
        <v>169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3" t="s">
        <v>39</v>
      </c>
      <c r="P8" s="52" t="s">
        <v>179</v>
      </c>
      <c r="Q8" s="8">
        <f t="shared" si="0"/>
        <v>26</v>
      </c>
      <c r="R8" s="9" t="str">
        <f t="shared" si="1"/>
        <v>21 - 30</v>
      </c>
      <c r="S8" s="36" t="s">
        <v>178</v>
      </c>
      <c r="U8" s="34" t="s">
        <v>88</v>
      </c>
      <c r="V8" s="32" t="s">
        <v>99</v>
      </c>
      <c r="W8" s="33" t="s">
        <v>100</v>
      </c>
      <c r="X8"/>
      <c r="Y8" s="46" t="s">
        <v>170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3" t="s">
        <v>41</v>
      </c>
      <c r="P9" s="52" t="s">
        <v>180</v>
      </c>
      <c r="Q9" s="8">
        <f t="shared" si="0"/>
        <v>43</v>
      </c>
      <c r="R9" s="9" t="str">
        <f t="shared" si="1"/>
        <v>41 - 50</v>
      </c>
      <c r="S9" s="36" t="s">
        <v>177</v>
      </c>
      <c r="U9" s="34" t="s">
        <v>97</v>
      </c>
      <c r="V9" s="32" t="s">
        <v>101</v>
      </c>
      <c r="W9" s="33" t="s">
        <v>102</v>
      </c>
      <c r="X9"/>
      <c r="Y9" s="46"/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3" t="s">
        <v>43</v>
      </c>
      <c r="P10" s="52" t="s">
        <v>180</v>
      </c>
      <c r="Q10" s="8">
        <f t="shared" si="0"/>
        <v>47</v>
      </c>
      <c r="R10" s="9" t="str">
        <f t="shared" si="1"/>
        <v>41 - 50</v>
      </c>
      <c r="S10" s="36" t="s">
        <v>178</v>
      </c>
      <c r="U10" s="34" t="s">
        <v>105</v>
      </c>
      <c r="V10" s="32" t="s">
        <v>103</v>
      </c>
      <c r="W10" s="33" t="s">
        <v>104</v>
      </c>
      <c r="X10"/>
      <c r="Y10" s="46"/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3" t="s">
        <v>45</v>
      </c>
      <c r="P11" s="52" t="s">
        <v>180</v>
      </c>
      <c r="Q11" s="8"/>
      <c r="R11" s="9"/>
      <c r="S11" s="36" t="s">
        <v>178</v>
      </c>
      <c r="U11" s="34" t="s">
        <v>108</v>
      </c>
      <c r="V11" s="32" t="s">
        <v>106</v>
      </c>
      <c r="W11" s="33" t="s">
        <v>107</v>
      </c>
      <c r="X11"/>
      <c r="Y11" s="46"/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3" t="s">
        <v>47</v>
      </c>
      <c r="P12" s="52" t="s">
        <v>180</v>
      </c>
      <c r="Q12" s="8">
        <f t="shared" si="0"/>
        <v>48</v>
      </c>
      <c r="R12" s="9" t="str">
        <f t="shared" si="1"/>
        <v>41 - 50</v>
      </c>
      <c r="S12" s="36" t="s">
        <v>178</v>
      </c>
      <c r="U12" s="34" t="s">
        <v>111</v>
      </c>
      <c r="V12" s="32" t="s">
        <v>109</v>
      </c>
      <c r="W12" s="33" t="s">
        <v>110</v>
      </c>
      <c r="X12"/>
      <c r="Y12" s="46"/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3" t="s">
        <v>49</v>
      </c>
      <c r="P13" s="52" t="s">
        <v>180</v>
      </c>
      <c r="Q13" s="8">
        <f t="shared" si="0"/>
        <v>45</v>
      </c>
      <c r="R13" s="9" t="str">
        <f t="shared" si="1"/>
        <v>41 - 50</v>
      </c>
      <c r="S13" s="36" t="s">
        <v>178</v>
      </c>
      <c r="U13" s="36" t="s">
        <v>114</v>
      </c>
      <c r="V13" s="32" t="s">
        <v>112</v>
      </c>
      <c r="W13" s="35" t="s">
        <v>113</v>
      </c>
      <c r="X13"/>
      <c r="Y13" s="46" t="s">
        <v>171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4" t="s">
        <v>50</v>
      </c>
      <c r="O14" s="25" t="s">
        <v>51</v>
      </c>
      <c r="P14" s="52" t="s">
        <v>180</v>
      </c>
      <c r="Q14" s="8">
        <f t="shared" si="0"/>
        <v>49</v>
      </c>
      <c r="R14" s="9" t="str">
        <f t="shared" si="1"/>
        <v>41 - 50</v>
      </c>
      <c r="S14" s="39" t="s">
        <v>178</v>
      </c>
      <c r="U14" s="39" t="s">
        <v>117</v>
      </c>
      <c r="V14" s="37" t="s">
        <v>115</v>
      </c>
      <c r="W14" s="38" t="s">
        <v>116</v>
      </c>
      <c r="X14"/>
      <c r="Y14" s="47"/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52" t="s">
        <v>180</v>
      </c>
      <c r="Q15" s="8">
        <f t="shared" si="0"/>
        <v>50</v>
      </c>
      <c r="R15" s="9" t="str">
        <f t="shared" si="1"/>
        <v>41 - 50</v>
      </c>
      <c r="S15" s="36" t="s">
        <v>178</v>
      </c>
      <c r="U15" s="36" t="s">
        <v>120</v>
      </c>
      <c r="V15" s="32" t="s">
        <v>118</v>
      </c>
      <c r="W15" s="35" t="s">
        <v>119</v>
      </c>
      <c r="X15"/>
      <c r="Y15" s="46"/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3" t="s">
        <v>55</v>
      </c>
      <c r="P16" s="52" t="s">
        <v>180</v>
      </c>
      <c r="Q16" s="8">
        <f t="shared" si="0"/>
        <v>49</v>
      </c>
      <c r="R16" s="9" t="str">
        <f t="shared" si="1"/>
        <v>41 - 50</v>
      </c>
      <c r="S16" s="36" t="s">
        <v>178</v>
      </c>
      <c r="U16" s="36" t="s">
        <v>111</v>
      </c>
      <c r="V16" s="32" t="s">
        <v>121</v>
      </c>
      <c r="W16" s="35" t="s">
        <v>122</v>
      </c>
      <c r="X16"/>
      <c r="Y16" s="46" t="s">
        <v>172</v>
      </c>
    </row>
    <row r="17" spans="1:25" ht="43.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3" t="s">
        <v>57</v>
      </c>
      <c r="P17" s="52" t="s">
        <v>180</v>
      </c>
      <c r="Q17" s="8"/>
      <c r="R17" s="9"/>
      <c r="S17" s="36" t="s">
        <v>178</v>
      </c>
      <c r="U17" s="36" t="s">
        <v>124</v>
      </c>
      <c r="V17" s="32" t="s">
        <v>123</v>
      </c>
      <c r="W17" s="35">
        <v>82189139955</v>
      </c>
      <c r="X17"/>
      <c r="Y17" s="46" t="s">
        <v>170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3" t="s">
        <v>59</v>
      </c>
      <c r="P18" s="52" t="s">
        <v>180</v>
      </c>
      <c r="Q18" s="8">
        <f t="shared" si="0"/>
        <v>37</v>
      </c>
      <c r="R18" s="9" t="str">
        <f t="shared" si="1"/>
        <v>31 - 40</v>
      </c>
      <c r="S18" s="36" t="s">
        <v>178</v>
      </c>
      <c r="U18" s="34" t="s">
        <v>127</v>
      </c>
      <c r="V18" s="32" t="s">
        <v>125</v>
      </c>
      <c r="W18" s="33" t="s">
        <v>126</v>
      </c>
      <c r="X18"/>
      <c r="Y18" s="46" t="s">
        <v>173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3" t="s">
        <v>61</v>
      </c>
      <c r="P19" s="52" t="s">
        <v>180</v>
      </c>
      <c r="Q19" s="8">
        <f t="shared" si="0"/>
        <v>40</v>
      </c>
      <c r="R19" s="9" t="str">
        <f t="shared" si="1"/>
        <v>31 - 40</v>
      </c>
      <c r="S19" s="36" t="s">
        <v>178</v>
      </c>
      <c r="U19" s="34" t="s">
        <v>130</v>
      </c>
      <c r="V19" s="32" t="s">
        <v>128</v>
      </c>
      <c r="W19" s="33" t="s">
        <v>129</v>
      </c>
      <c r="X19"/>
      <c r="Y19" s="46" t="s">
        <v>174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3" t="s">
        <v>63</v>
      </c>
      <c r="P20" s="52" t="s">
        <v>180</v>
      </c>
      <c r="Q20" s="8">
        <f t="shared" si="0"/>
        <v>51</v>
      </c>
      <c r="R20" s="9" t="str">
        <f t="shared" si="1"/>
        <v>&gt; 50</v>
      </c>
      <c r="S20" s="36" t="s">
        <v>178</v>
      </c>
      <c r="U20" s="34" t="s">
        <v>130</v>
      </c>
      <c r="V20" s="32" t="s">
        <v>131</v>
      </c>
      <c r="W20" s="33" t="s">
        <v>132</v>
      </c>
      <c r="X20"/>
      <c r="Y20" s="46" t="s">
        <v>174</v>
      </c>
    </row>
    <row r="21" spans="1:25" ht="57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3" t="s">
        <v>65</v>
      </c>
      <c r="P21" s="52" t="s">
        <v>179</v>
      </c>
      <c r="Q21" s="8">
        <f t="shared" si="0"/>
        <v>40</v>
      </c>
      <c r="R21" s="9" t="str">
        <f t="shared" si="1"/>
        <v>31 - 40</v>
      </c>
      <c r="S21" s="36" t="s">
        <v>178</v>
      </c>
      <c r="U21" s="34" t="s">
        <v>135</v>
      </c>
      <c r="V21" s="32" t="s">
        <v>133</v>
      </c>
      <c r="W21" s="33" t="s">
        <v>134</v>
      </c>
      <c r="X21"/>
      <c r="Y21" s="46" t="s">
        <v>175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3" t="s">
        <v>67</v>
      </c>
      <c r="P22" s="52" t="s">
        <v>180</v>
      </c>
      <c r="Q22" s="8">
        <f t="shared" si="0"/>
        <v>34</v>
      </c>
      <c r="R22" s="9" t="str">
        <f t="shared" si="1"/>
        <v>31 - 40</v>
      </c>
      <c r="S22" s="36" t="s">
        <v>178</v>
      </c>
      <c r="U22" s="34" t="s">
        <v>97</v>
      </c>
      <c r="V22" s="32" t="s">
        <v>136</v>
      </c>
      <c r="W22" s="33" t="s">
        <v>137</v>
      </c>
      <c r="X22"/>
      <c r="Y22" s="46"/>
    </row>
    <row r="23" spans="1:25" ht="43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6" t="s">
        <v>69</v>
      </c>
      <c r="P23" s="52" t="s">
        <v>180</v>
      </c>
      <c r="Q23" s="8">
        <f t="shared" si="0"/>
        <v>59</v>
      </c>
      <c r="R23" s="9" t="str">
        <f t="shared" si="1"/>
        <v>&gt; 50</v>
      </c>
      <c r="S23" s="36" t="s">
        <v>178</v>
      </c>
      <c r="U23" s="34" t="s">
        <v>140</v>
      </c>
      <c r="V23" s="32" t="s">
        <v>138</v>
      </c>
      <c r="W23" s="33" t="s">
        <v>139</v>
      </c>
      <c r="X23"/>
      <c r="Y23" s="46"/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70</v>
      </c>
      <c r="O24" s="23" t="s">
        <v>71</v>
      </c>
      <c r="P24" s="52" t="s">
        <v>180</v>
      </c>
      <c r="Q24" s="8">
        <f t="shared" si="0"/>
        <v>52</v>
      </c>
      <c r="R24" s="9" t="str">
        <f t="shared" si="1"/>
        <v>&gt; 50</v>
      </c>
      <c r="S24" s="36" t="s">
        <v>178</v>
      </c>
      <c r="U24" s="34" t="s">
        <v>143</v>
      </c>
      <c r="V24" s="32" t="s">
        <v>141</v>
      </c>
      <c r="W24" s="33" t="s">
        <v>142</v>
      </c>
      <c r="X24"/>
      <c r="Y24" s="46"/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72</v>
      </c>
      <c r="O25" s="23" t="s">
        <v>73</v>
      </c>
      <c r="P25" s="52" t="s">
        <v>180</v>
      </c>
      <c r="Q25" s="8">
        <f t="shared" si="0"/>
        <v>47</v>
      </c>
      <c r="R25" s="9" t="str">
        <f t="shared" si="1"/>
        <v>41 - 50</v>
      </c>
      <c r="S25" s="36" t="s">
        <v>178</v>
      </c>
      <c r="U25" s="34" t="s">
        <v>146</v>
      </c>
      <c r="V25" s="32" t="s">
        <v>144</v>
      </c>
      <c r="W25" s="33" t="s">
        <v>145</v>
      </c>
      <c r="X25"/>
      <c r="Y25" s="46"/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74</v>
      </c>
      <c r="O26" s="23" t="s">
        <v>75</v>
      </c>
      <c r="P26" s="52" t="s">
        <v>180</v>
      </c>
      <c r="Q26" s="8">
        <f t="shared" si="0"/>
        <v>42</v>
      </c>
      <c r="R26" s="9" t="str">
        <f t="shared" si="1"/>
        <v>41 - 50</v>
      </c>
      <c r="S26" s="36" t="s">
        <v>177</v>
      </c>
      <c r="U26" s="40" t="s">
        <v>149</v>
      </c>
      <c r="V26" s="32" t="s">
        <v>147</v>
      </c>
      <c r="W26" s="33" t="s">
        <v>148</v>
      </c>
      <c r="X26"/>
      <c r="Y26" s="46"/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76</v>
      </c>
      <c r="O27" s="23" t="s">
        <v>77</v>
      </c>
      <c r="P27" s="52" t="s">
        <v>180</v>
      </c>
      <c r="Q27" s="8">
        <f t="shared" si="0"/>
        <v>51</v>
      </c>
      <c r="R27" s="9" t="str">
        <f t="shared" si="1"/>
        <v>&gt; 50</v>
      </c>
      <c r="S27" s="36" t="s">
        <v>177</v>
      </c>
      <c r="U27" s="34" t="s">
        <v>152</v>
      </c>
      <c r="V27" s="32" t="s">
        <v>150</v>
      </c>
      <c r="W27" s="33" t="s">
        <v>151</v>
      </c>
      <c r="X27"/>
      <c r="Y27" s="46"/>
    </row>
    <row r="28" spans="1:25" ht="43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3" t="s">
        <v>79</v>
      </c>
      <c r="P28" s="52" t="s">
        <v>179</v>
      </c>
      <c r="Q28" s="8">
        <f t="shared" si="0"/>
        <v>36</v>
      </c>
      <c r="R28" s="9" t="str">
        <f t="shared" si="1"/>
        <v>31 - 40</v>
      </c>
      <c r="S28" s="36" t="s">
        <v>177</v>
      </c>
      <c r="U28" s="34"/>
      <c r="V28" s="32" t="s">
        <v>153</v>
      </c>
      <c r="W28" s="33" t="s">
        <v>154</v>
      </c>
      <c r="X28"/>
      <c r="Y28" s="46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6" t="s">
        <v>81</v>
      </c>
      <c r="P29" s="52" t="s">
        <v>180</v>
      </c>
      <c r="Q29" s="8">
        <f t="shared" si="0"/>
        <v>54</v>
      </c>
      <c r="R29" s="9" t="str">
        <f t="shared" si="1"/>
        <v>&gt; 50</v>
      </c>
      <c r="S29" s="36" t="s">
        <v>178</v>
      </c>
      <c r="U29" s="34" t="s">
        <v>157</v>
      </c>
      <c r="V29" s="32" t="s">
        <v>155</v>
      </c>
      <c r="W29" s="33" t="s">
        <v>156</v>
      </c>
      <c r="X29"/>
      <c r="Y29" s="46"/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3" t="s">
        <v>83</v>
      </c>
      <c r="P30" s="52" t="s">
        <v>180</v>
      </c>
      <c r="Q30" s="8">
        <f t="shared" si="0"/>
        <v>43</v>
      </c>
      <c r="R30" s="9" t="str">
        <f t="shared" si="1"/>
        <v>41 - 50</v>
      </c>
      <c r="S30" s="36" t="s">
        <v>178</v>
      </c>
      <c r="U30" s="34" t="s">
        <v>160</v>
      </c>
      <c r="V30" s="32" t="s">
        <v>158</v>
      </c>
      <c r="W30" s="33" t="s">
        <v>159</v>
      </c>
      <c r="X30"/>
      <c r="Y30" s="46"/>
    </row>
    <row r="31" spans="1:25" ht="8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84</v>
      </c>
      <c r="O31" s="28" t="s">
        <v>85</v>
      </c>
      <c r="P31" s="52" t="s">
        <v>180</v>
      </c>
      <c r="Q31" s="8">
        <f t="shared" si="0"/>
        <v>60</v>
      </c>
      <c r="R31" s="9" t="str">
        <f t="shared" si="1"/>
        <v>&gt; 50</v>
      </c>
      <c r="S31" s="50" t="s">
        <v>178</v>
      </c>
      <c r="U31" s="43" t="s">
        <v>163</v>
      </c>
      <c r="V31" s="41" t="s">
        <v>161</v>
      </c>
      <c r="W31" s="42" t="s">
        <v>162</v>
      </c>
      <c r="X31"/>
      <c r="Y31" s="48" t="s">
        <v>176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Q32" s="8"/>
      <c r="R32" s="9"/>
      <c r="S32" s="44"/>
      <c r="T32" s="44"/>
      <c r="U32" s="44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2016-09-29T03:41:36Z</dcterms:modified>
  <dc:language>en-US</dc:language>
</cp:coreProperties>
</file>