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R2" i="1"/>
  <c r="Q2" i="1"/>
</calcChain>
</file>

<file path=xl/sharedStrings.xml><?xml version="1.0" encoding="utf-8"?>
<sst xmlns="http://schemas.openxmlformats.org/spreadsheetml/2006/main" count="276" uniqueCount="153">
  <si>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</si>
  <si>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</si>
  <si>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</si>
  <si>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</si>
  <si>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</si>
  <si>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</si>
  <si>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</si>
  <si>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</si>
  <si>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</si>
  <si>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</si>
  <si>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</si>
  <si>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</si>
  <si>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</si>
  <si>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</si>
  <si>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</si>
  <si>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</si>
  <si>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</si>
  <si>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</si>
  <si>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</si>
  <si>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</si>
  <si>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</si>
  <si>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</si>
  <si>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</si>
  <si>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</si>
  <si>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</si>
  <si>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</si>
  <si>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Fahmi Said</t>
  </si>
  <si>
    <t>Palu 06 Juli 1987</t>
  </si>
  <si>
    <t>Moh. Irwan SE</t>
  </si>
  <si>
    <t>Palu, 31 juli 1985</t>
  </si>
  <si>
    <t>Agung Aldino Putra</t>
  </si>
  <si>
    <t>Palu, 24 Juni 1993</t>
  </si>
  <si>
    <t>Sari Dewi, SH</t>
  </si>
  <si>
    <t>Palu 01 September 1987</t>
  </si>
  <si>
    <t>Moh. Ridha Lasimpara S.Pdi</t>
  </si>
  <si>
    <t>Palu 6 Maret 1979</t>
  </si>
  <si>
    <t>Furqan</t>
  </si>
  <si>
    <t>Toli-Toli 20 Mei 1988</t>
  </si>
  <si>
    <t xml:space="preserve">Afdal Rizal </t>
  </si>
  <si>
    <t>Palu 25 Januari 1992</t>
  </si>
  <si>
    <t xml:space="preserve">Nurani Pertiwi </t>
  </si>
  <si>
    <t>Palu 20 Juni 1993</t>
  </si>
  <si>
    <t>Bambang Sudarjo</t>
  </si>
  <si>
    <t>Bantul 16 Oktober 1979</t>
  </si>
  <si>
    <t>Ali Firdaus</t>
  </si>
  <si>
    <t>Semarang 16 Januari 1982</t>
  </si>
  <si>
    <t>Rustam</t>
  </si>
  <si>
    <t>Palu , 04 September 1982</t>
  </si>
  <si>
    <t>Ja'far Ash Shidiq Makulau</t>
  </si>
  <si>
    <t>Palu, 06 Oktober 1992</t>
  </si>
  <si>
    <t>Fahrin . S.Sy</t>
  </si>
  <si>
    <t>Loru 12 Juni 1989</t>
  </si>
  <si>
    <t>Hygo Abbas S.Ag</t>
  </si>
  <si>
    <t>Kendari 06 Desember 1969</t>
  </si>
  <si>
    <t>Muchlis Kasmuri</t>
  </si>
  <si>
    <t>Jember 1972</t>
  </si>
  <si>
    <t>Firdaus Haris</t>
  </si>
  <si>
    <t>Majene 17 Februari 1977</t>
  </si>
  <si>
    <t>Farah Nabila Meidji</t>
  </si>
  <si>
    <t>Palu, 27 Oktober 1994</t>
  </si>
  <si>
    <t>Icha Untari  Meidji</t>
  </si>
  <si>
    <t>Palu,10 April 1988</t>
  </si>
  <si>
    <t>Moh. Zakyr. A</t>
  </si>
  <si>
    <t>Palu, 28 Oktober 1988</t>
  </si>
  <si>
    <t>Rafnita Wiattry Pury</t>
  </si>
  <si>
    <t>Palu, 14 April 1992</t>
  </si>
  <si>
    <t>Abdul Hafiz</t>
  </si>
  <si>
    <t>Palu 16  November 1987</t>
  </si>
  <si>
    <t>Sardah</t>
  </si>
  <si>
    <t>Toli-toli, 04 Februari 1987</t>
  </si>
  <si>
    <t xml:space="preserve">Haerul Badar </t>
  </si>
  <si>
    <t>Bontang, 12 Mei 1979</t>
  </si>
  <si>
    <t>Yuniarti</t>
  </si>
  <si>
    <t>Palu, 17 Juni 1978</t>
  </si>
  <si>
    <t xml:space="preserve">Iim Fatimah </t>
  </si>
  <si>
    <t>Palu, 22 Agustus 1980</t>
  </si>
  <si>
    <t>Ida Rosyida</t>
  </si>
  <si>
    <t>Banyuwangi, 08 Agustus 1967</t>
  </si>
  <si>
    <t>Malik</t>
  </si>
  <si>
    <t>Palu, 27 Oktober 1974</t>
  </si>
  <si>
    <t>Irwan</t>
  </si>
  <si>
    <t>Palu, 15 Oktober 1968</t>
  </si>
  <si>
    <t>Namirah</t>
  </si>
  <si>
    <t>Palu, 07 April 1987</t>
  </si>
  <si>
    <t>Asnani M. Saula</t>
  </si>
  <si>
    <t>Palu, 20 Juni 1970</t>
  </si>
  <si>
    <t>S1</t>
  </si>
  <si>
    <t>Jl. Gunung Loli No.32 Palu</t>
  </si>
  <si>
    <t>085240906607</t>
  </si>
  <si>
    <t>Olahraga</t>
  </si>
  <si>
    <t>Jl. Bali No 24 A</t>
  </si>
  <si>
    <t>085241345781 -0451427703</t>
  </si>
  <si>
    <t>SLTA</t>
  </si>
  <si>
    <t>Jl. BTN Palupi Puskud Blok F3. No. 4</t>
  </si>
  <si>
    <t>085241117693</t>
  </si>
  <si>
    <t>Perbengkelan</t>
  </si>
  <si>
    <t>TG. Tururuka No. 44 A</t>
  </si>
  <si>
    <t>08524110009</t>
  </si>
  <si>
    <t>Butik Online</t>
  </si>
  <si>
    <t>BTN Palupi Permai</t>
  </si>
  <si>
    <t>085241666379</t>
  </si>
  <si>
    <t>Jl. Masmansyur Palu Barat</t>
  </si>
  <si>
    <t>085399996633</t>
  </si>
  <si>
    <t>Jl. Lagarutu No. 21</t>
  </si>
  <si>
    <t>085756383552</t>
  </si>
  <si>
    <t>Jl. Lagarutu No.07</t>
  </si>
  <si>
    <t>085756319593</t>
  </si>
  <si>
    <t>Jl. Manimbaya No. 16 Palu</t>
  </si>
  <si>
    <t>082193470199</t>
  </si>
  <si>
    <t>Perdagangan</t>
  </si>
  <si>
    <t>Jl. Rono No. 9 Palu Barat</t>
  </si>
  <si>
    <t>08539779009 - 05414722918</t>
  </si>
  <si>
    <t>Jl. Cendrawasih No.12 Palu</t>
  </si>
  <si>
    <t>085216696442</t>
  </si>
  <si>
    <t>Jl. Ramba No. 5 Tawaeli Palu Utara</t>
  </si>
  <si>
    <t>Peternakan</t>
  </si>
  <si>
    <t>Jl. Pramuka Biromaru</t>
  </si>
  <si>
    <t>085240454712- 085299254511</t>
  </si>
  <si>
    <t>Loket Pulsa Dan Pisang Goreng</t>
  </si>
  <si>
    <t>Jl. Hidayatullah No.33 Palu</t>
  </si>
  <si>
    <t>Percetakan</t>
  </si>
  <si>
    <t>BTN Kelapa Mas Permai Blok H. 3 No 16 Sigi Biromaru</t>
  </si>
  <si>
    <t>085256473227</t>
  </si>
  <si>
    <t>Café</t>
  </si>
  <si>
    <t>085256006798</t>
  </si>
  <si>
    <t>Kuliner</t>
  </si>
  <si>
    <t>Jl. Pangeran Hidayat</t>
  </si>
  <si>
    <t>085240712191</t>
  </si>
  <si>
    <t>085256632654</t>
  </si>
  <si>
    <t>Jl. Gunung Loli No. 23</t>
  </si>
  <si>
    <t>085656498298</t>
  </si>
  <si>
    <t>Jl. Otista Lrg. Anutapura II No.17</t>
  </si>
  <si>
    <t>085337040037</t>
  </si>
  <si>
    <t>BTN Kelapa Mas Blok C2 No.7</t>
  </si>
  <si>
    <t>085247707226</t>
  </si>
  <si>
    <t>Jalan Bantilan No.45</t>
  </si>
  <si>
    <t>081341103324/0451-455597</t>
  </si>
  <si>
    <t>Jl.Durian No.62</t>
  </si>
  <si>
    <t>085242115733</t>
  </si>
  <si>
    <t>Jl. Sungai Manonda</t>
  </si>
  <si>
    <t>081354456904</t>
  </si>
  <si>
    <t>Menjahit</t>
  </si>
  <si>
    <t>Jl. 46 Wani</t>
  </si>
  <si>
    <t>085342882938</t>
  </si>
  <si>
    <t xml:space="preserve">Peternak Ayam </t>
  </si>
  <si>
    <t>085397987558</t>
  </si>
  <si>
    <t>Jl. S.Lambangan No.6</t>
  </si>
  <si>
    <t>085756245324</t>
  </si>
  <si>
    <t>Jl. Trans Palu - Palolo Biromaru</t>
  </si>
  <si>
    <t>081341058651</t>
  </si>
  <si>
    <t>Rumah Makan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</si>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</sst>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9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indexed="8"/>
      <name val="Tahoma"/>
      <family val="2"/>
    </font>
    <font>
      <sz val="10"/>
      <name val="Arial"/>
      <family val="2"/>
    </font>
    <font>
      <sz val="11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6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49" fontId="7" fillId="0" borderId="3" xfId="2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49" fontId="7" fillId="0" borderId="2" xfId="2" applyNumberFormat="1" applyFont="1" applyBorder="1" applyAlignment="1">
      <alignment vertical="center" wrapText="1"/>
    </xf>
    <xf numFmtId="0" fontId="7" fillId="0" borderId="2" xfId="2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7" fillId="0" borderId="4" xfId="2" applyFont="1" applyBorder="1" applyAlignment="1">
      <alignment horizontal="left" vertical="center" wrapText="1"/>
    </xf>
    <xf numFmtId="15" fontId="7" fillId="0" borderId="2" xfId="2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7" fillId="0" borderId="5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 wrapText="1"/>
    </xf>
    <xf numFmtId="49" fontId="7" fillId="0" borderId="6" xfId="2" applyNumberFormat="1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49" fontId="7" fillId="0" borderId="2" xfId="2" applyNumberFormat="1" applyFont="1" applyBorder="1" applyAlignment="1">
      <alignment horizontal="center" vertical="center" wrapText="1"/>
    </xf>
    <xf numFmtId="49" fontId="7" fillId="0" borderId="7" xfId="2" quotePrefix="1" applyNumberFormat="1" applyFont="1" applyBorder="1" applyAlignment="1">
      <alignment horizontal="center" vertical="center" wrapText="1"/>
    </xf>
    <xf numFmtId="49" fontId="7" fillId="0" borderId="7" xfId="2" applyNumberFormat="1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2" xfId="2" quotePrefix="1" applyFont="1" applyBorder="1" applyAlignment="1">
      <alignment horizontal="center" vertical="center" wrapText="1"/>
    </xf>
    <xf numFmtId="0" fontId="7" fillId="0" borderId="2" xfId="2" applyFont="1" applyFill="1" applyBorder="1" applyAlignment="1">
      <alignment horizontal="left" vertical="center" wrapText="1"/>
    </xf>
    <xf numFmtId="0" fontId="7" fillId="0" borderId="5" xfId="2" applyFont="1" applyBorder="1" applyAlignment="1">
      <alignment horizontal="center" vertical="center" wrapText="1"/>
    </xf>
    <xf numFmtId="49" fontId="7" fillId="0" borderId="5" xfId="2" applyNumberFormat="1" applyFont="1" applyBorder="1" applyAlignment="1">
      <alignment horizontal="center" vertical="center" wrapText="1"/>
    </xf>
    <xf numFmtId="49" fontId="7" fillId="0" borderId="9" xfId="2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</cellXfs>
  <cellStyles count="3">
    <cellStyle name="Normal" xfId="0" builtinId="0"/>
    <cellStyle name="Normal 3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M31" sqref="M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31.5703125" style="1" customWidth="1"/>
    <col min="14" max="14" width="16" style="1" customWidth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9.5703125" style="1" customWidth="1"/>
    <col min="22" max="22" width="61.42578125" style="1"/>
    <col min="23" max="23" width="9" style="1"/>
    <col min="24" max="24" width="1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thickTop="1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20" t="s">
        <v>27</v>
      </c>
      <c r="P2" s="44" t="s">
        <v>151</v>
      </c>
      <c r="Q2" s="8">
        <f>2012-VALUE(RIGHT(O2,4))</f>
        <v>25</v>
      </c>
      <c r="R2" s="9" t="str">
        <f>IF(Q2&lt;21,"&lt; 21",IF(Q2&lt;=30,"21 - 30",IF(Q2&lt;=40,"31 - 40",IF(Q2&lt;=50,"41 - 50","&gt; 50" ))))</f>
        <v>21 - 30</v>
      </c>
      <c r="S2" s="29" t="s">
        <v>86</v>
      </c>
      <c r="T2" s="20"/>
      <c r="V2" s="20" t="s">
        <v>87</v>
      </c>
      <c r="W2" s="30" t="s">
        <v>88</v>
      </c>
      <c r="Y2" s="31" t="s">
        <v>89</v>
      </c>
    </row>
    <row r="3" spans="1:25" ht="57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1" t="s">
        <v>28</v>
      </c>
      <c r="O3" s="22" t="s">
        <v>29</v>
      </c>
      <c r="P3" s="45" t="s">
        <v>151</v>
      </c>
      <c r="Q3" s="8">
        <f t="shared" ref="Q3:Q31" si="0">2012-VALUE(RIGHT(O3,4))</f>
        <v>27</v>
      </c>
      <c r="R3" s="9" t="str">
        <f t="shared" ref="R3:R31" si="1">IF(Q3&lt;21,"&lt; 21",IF(Q3&lt;=30,"21 - 30",IF(Q3&lt;=40,"31 - 40",IF(Q3&lt;=50,"41 - 50","&gt; 50" ))))</f>
        <v>21 - 30</v>
      </c>
      <c r="S3" s="32" t="s">
        <v>86</v>
      </c>
      <c r="T3" s="23"/>
      <c r="V3" s="23" t="s">
        <v>90</v>
      </c>
      <c r="W3" s="33" t="s">
        <v>91</v>
      </c>
      <c r="Y3" s="34"/>
    </row>
    <row r="4" spans="1:25" ht="29.2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1" t="s">
        <v>30</v>
      </c>
      <c r="O4" s="23" t="s">
        <v>31</v>
      </c>
      <c r="P4" s="45" t="s">
        <v>151</v>
      </c>
      <c r="Q4" s="8">
        <f t="shared" si="0"/>
        <v>19</v>
      </c>
      <c r="R4" s="9" t="str">
        <f t="shared" si="1"/>
        <v>&lt; 21</v>
      </c>
      <c r="S4" s="32" t="s">
        <v>92</v>
      </c>
      <c r="T4" s="23"/>
      <c r="V4" s="23" t="s">
        <v>93</v>
      </c>
      <c r="W4" s="33" t="s">
        <v>94</v>
      </c>
      <c r="Y4" s="35" t="s">
        <v>95</v>
      </c>
    </row>
    <row r="5" spans="1:25" ht="29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1" t="s">
        <v>32</v>
      </c>
      <c r="O5" s="23" t="s">
        <v>33</v>
      </c>
      <c r="P5" s="45" t="s">
        <v>152</v>
      </c>
      <c r="Q5" s="8">
        <f t="shared" si="0"/>
        <v>25</v>
      </c>
      <c r="R5" s="9" t="str">
        <f t="shared" si="1"/>
        <v>21 - 30</v>
      </c>
      <c r="S5" s="32" t="s">
        <v>86</v>
      </c>
      <c r="T5" s="23"/>
      <c r="V5" s="23" t="s">
        <v>96</v>
      </c>
      <c r="W5" s="33" t="s">
        <v>97</v>
      </c>
      <c r="Y5" s="35" t="s">
        <v>98</v>
      </c>
    </row>
    <row r="6" spans="1:25" ht="29.2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1" t="s">
        <v>34</v>
      </c>
      <c r="O6" s="23" t="s">
        <v>35</v>
      </c>
      <c r="P6" s="45" t="s">
        <v>151</v>
      </c>
      <c r="Q6" s="8">
        <f t="shared" si="0"/>
        <v>33</v>
      </c>
      <c r="R6" s="9" t="str">
        <f t="shared" si="1"/>
        <v>31 - 40</v>
      </c>
      <c r="S6" s="32" t="s">
        <v>86</v>
      </c>
      <c r="T6" s="23"/>
      <c r="V6" s="23" t="s">
        <v>99</v>
      </c>
      <c r="W6" s="33" t="s">
        <v>100</v>
      </c>
      <c r="Y6" s="35"/>
    </row>
    <row r="7" spans="1:25" ht="29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36</v>
      </c>
      <c r="O7" s="23" t="s">
        <v>37</v>
      </c>
      <c r="P7" s="45" t="s">
        <v>151</v>
      </c>
      <c r="Q7" s="8">
        <f t="shared" si="0"/>
        <v>24</v>
      </c>
      <c r="R7" s="9" t="str">
        <f t="shared" si="1"/>
        <v>21 - 30</v>
      </c>
      <c r="S7" s="32" t="s">
        <v>92</v>
      </c>
      <c r="T7" s="23"/>
      <c r="V7" s="23" t="s">
        <v>101</v>
      </c>
      <c r="W7" s="33" t="s">
        <v>102</v>
      </c>
      <c r="Y7" s="35"/>
    </row>
    <row r="8" spans="1:25" ht="29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38</v>
      </c>
      <c r="O8" s="23" t="s">
        <v>39</v>
      </c>
      <c r="P8" s="45" t="s">
        <v>151</v>
      </c>
      <c r="Q8" s="8">
        <f t="shared" si="0"/>
        <v>20</v>
      </c>
      <c r="R8" s="9" t="str">
        <f t="shared" si="1"/>
        <v>&lt; 21</v>
      </c>
      <c r="S8" s="32" t="s">
        <v>92</v>
      </c>
      <c r="T8" s="23"/>
      <c r="V8" s="23" t="s">
        <v>103</v>
      </c>
      <c r="W8" s="33" t="s">
        <v>104</v>
      </c>
      <c r="Y8" s="34"/>
    </row>
    <row r="9" spans="1:25" ht="29.2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40</v>
      </c>
      <c r="O9" s="23" t="s">
        <v>41</v>
      </c>
      <c r="P9" s="45" t="s">
        <v>152</v>
      </c>
      <c r="Q9" s="8">
        <f t="shared" si="0"/>
        <v>19</v>
      </c>
      <c r="R9" s="9" t="str">
        <f t="shared" si="1"/>
        <v>&lt; 21</v>
      </c>
      <c r="S9" s="32" t="s">
        <v>92</v>
      </c>
      <c r="T9" s="23"/>
      <c r="V9" s="23" t="s">
        <v>105</v>
      </c>
      <c r="W9" s="33" t="s">
        <v>106</v>
      </c>
      <c r="Y9" s="35"/>
    </row>
    <row r="10" spans="1:25" ht="29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42</v>
      </c>
      <c r="O10" s="23" t="s">
        <v>43</v>
      </c>
      <c r="P10" s="45" t="s">
        <v>151</v>
      </c>
      <c r="Q10" s="8">
        <f t="shared" si="0"/>
        <v>33</v>
      </c>
      <c r="R10" s="9" t="str">
        <f t="shared" si="1"/>
        <v>31 - 40</v>
      </c>
      <c r="S10" s="32" t="s">
        <v>92</v>
      </c>
      <c r="T10" s="23"/>
      <c r="V10" s="23" t="s">
        <v>107</v>
      </c>
      <c r="W10" s="33" t="s">
        <v>108</v>
      </c>
      <c r="Y10" s="35" t="s">
        <v>109</v>
      </c>
    </row>
    <row r="11" spans="1:25" ht="57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44</v>
      </c>
      <c r="O11" s="23" t="s">
        <v>45</v>
      </c>
      <c r="P11" s="45" t="s">
        <v>151</v>
      </c>
      <c r="Q11" s="8">
        <f t="shared" si="0"/>
        <v>30</v>
      </c>
      <c r="R11" s="9" t="str">
        <f t="shared" si="1"/>
        <v>21 - 30</v>
      </c>
      <c r="S11" s="32"/>
      <c r="T11" s="23"/>
      <c r="V11" s="23" t="s">
        <v>110</v>
      </c>
      <c r="W11" s="33" t="s">
        <v>111</v>
      </c>
      <c r="Y11" s="35"/>
    </row>
    <row r="12" spans="1:25" ht="29.2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46</v>
      </c>
      <c r="O12" s="23" t="s">
        <v>47</v>
      </c>
      <c r="P12" s="45" t="s">
        <v>151</v>
      </c>
      <c r="Q12" s="8">
        <f t="shared" si="0"/>
        <v>30</v>
      </c>
      <c r="R12" s="9" t="str">
        <f t="shared" si="1"/>
        <v>21 - 30</v>
      </c>
      <c r="S12" s="32" t="s">
        <v>92</v>
      </c>
      <c r="T12" s="23"/>
      <c r="V12" s="23" t="s">
        <v>112</v>
      </c>
      <c r="W12" s="33" t="s">
        <v>113</v>
      </c>
      <c r="Y12" s="35" t="s">
        <v>109</v>
      </c>
    </row>
    <row r="13" spans="1:25" ht="15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48</v>
      </c>
      <c r="O13" s="23" t="s">
        <v>49</v>
      </c>
      <c r="P13" s="45" t="s">
        <v>151</v>
      </c>
      <c r="Q13" s="8">
        <f t="shared" si="0"/>
        <v>20</v>
      </c>
      <c r="R13" s="9" t="str">
        <f t="shared" si="1"/>
        <v>&lt; 21</v>
      </c>
      <c r="S13" s="32"/>
      <c r="T13" s="23"/>
      <c r="V13" s="23" t="s">
        <v>114</v>
      </c>
      <c r="W13" s="32">
        <v>85240409773</v>
      </c>
      <c r="Y13" s="36" t="s">
        <v>115</v>
      </c>
    </row>
    <row r="14" spans="1:25" ht="57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4" t="s">
        <v>50</v>
      </c>
      <c r="O14" s="25" t="s">
        <v>51</v>
      </c>
      <c r="P14" s="45" t="s">
        <v>151</v>
      </c>
      <c r="Q14" s="8">
        <f t="shared" si="0"/>
        <v>23</v>
      </c>
      <c r="R14" s="9" t="str">
        <f t="shared" si="1"/>
        <v>21 - 30</v>
      </c>
      <c r="S14" s="37" t="s">
        <v>86</v>
      </c>
      <c r="T14" s="25"/>
      <c r="V14" s="25" t="s">
        <v>116</v>
      </c>
      <c r="W14" s="37" t="s">
        <v>117</v>
      </c>
      <c r="Y14" s="38" t="s">
        <v>118</v>
      </c>
    </row>
    <row r="15" spans="1:25" ht="29.2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52</v>
      </c>
      <c r="O15" s="23" t="s">
        <v>53</v>
      </c>
      <c r="P15" s="45" t="s">
        <v>151</v>
      </c>
      <c r="Q15" s="8">
        <f t="shared" si="0"/>
        <v>43</v>
      </c>
      <c r="R15" s="9" t="str">
        <f t="shared" si="1"/>
        <v>41 - 50</v>
      </c>
      <c r="S15" s="32" t="s">
        <v>86</v>
      </c>
      <c r="T15" s="23"/>
      <c r="V15" s="23" t="s">
        <v>119</v>
      </c>
      <c r="W15" s="32">
        <v>85340873669</v>
      </c>
      <c r="Y15" s="36" t="s">
        <v>109</v>
      </c>
    </row>
    <row r="16" spans="1:25" ht="15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3" t="s">
        <v>54</v>
      </c>
      <c r="O16" s="23" t="s">
        <v>55</v>
      </c>
      <c r="P16" s="45" t="s">
        <v>151</v>
      </c>
      <c r="Q16" s="8">
        <f t="shared" si="0"/>
        <v>40</v>
      </c>
      <c r="R16" s="9" t="str">
        <f t="shared" si="1"/>
        <v>31 - 40</v>
      </c>
      <c r="S16" s="32" t="s">
        <v>92</v>
      </c>
      <c r="T16" s="23"/>
      <c r="V16" s="23" t="s">
        <v>119</v>
      </c>
      <c r="W16" s="32">
        <v>85241351546</v>
      </c>
      <c r="Y16" s="36" t="s">
        <v>109</v>
      </c>
    </row>
    <row r="17" spans="1:25" ht="29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56</v>
      </c>
      <c r="O17" s="23" t="s">
        <v>57</v>
      </c>
      <c r="P17" s="45" t="s">
        <v>151</v>
      </c>
      <c r="Q17" s="8">
        <f t="shared" si="0"/>
        <v>35</v>
      </c>
      <c r="R17" s="9" t="str">
        <f t="shared" si="1"/>
        <v>31 - 40</v>
      </c>
      <c r="S17" s="32" t="s">
        <v>92</v>
      </c>
      <c r="T17" s="23"/>
      <c r="V17" s="23" t="s">
        <v>119</v>
      </c>
      <c r="W17" s="39">
        <v>81355457317</v>
      </c>
      <c r="Y17" s="36" t="s">
        <v>120</v>
      </c>
    </row>
    <row r="18" spans="1:25" ht="29.2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58</v>
      </c>
      <c r="O18" s="23" t="s">
        <v>59</v>
      </c>
      <c r="P18" s="45" t="s">
        <v>152</v>
      </c>
      <c r="Q18" s="8">
        <f t="shared" si="0"/>
        <v>18</v>
      </c>
      <c r="R18" s="9" t="str">
        <f t="shared" si="1"/>
        <v>&lt; 21</v>
      </c>
      <c r="S18" s="32" t="s">
        <v>92</v>
      </c>
      <c r="T18" s="23"/>
      <c r="V18" s="23" t="s">
        <v>121</v>
      </c>
      <c r="W18" s="33" t="s">
        <v>122</v>
      </c>
      <c r="Y18" s="35" t="s">
        <v>123</v>
      </c>
    </row>
    <row r="19" spans="1:25" ht="29.2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60</v>
      </c>
      <c r="O19" s="23" t="s">
        <v>61</v>
      </c>
      <c r="P19" s="45" t="s">
        <v>152</v>
      </c>
      <c r="Q19" s="8">
        <f t="shared" si="0"/>
        <v>24</v>
      </c>
      <c r="R19" s="9" t="str">
        <f t="shared" si="1"/>
        <v>21 - 30</v>
      </c>
      <c r="S19" s="32" t="s">
        <v>86</v>
      </c>
      <c r="T19" s="23"/>
      <c r="V19" s="23" t="s">
        <v>121</v>
      </c>
      <c r="W19" s="33" t="s">
        <v>124</v>
      </c>
      <c r="Y19" s="35" t="s">
        <v>125</v>
      </c>
    </row>
    <row r="20" spans="1:25" ht="29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1" t="s">
        <v>62</v>
      </c>
      <c r="O20" s="23" t="s">
        <v>63</v>
      </c>
      <c r="P20" s="45" t="s">
        <v>151</v>
      </c>
      <c r="Q20" s="8">
        <f t="shared" si="0"/>
        <v>24</v>
      </c>
      <c r="R20" s="9" t="str">
        <f t="shared" si="1"/>
        <v>21 - 30</v>
      </c>
      <c r="S20" s="32" t="s">
        <v>92</v>
      </c>
      <c r="T20" s="23"/>
      <c r="V20" s="23" t="s">
        <v>126</v>
      </c>
      <c r="W20" s="33" t="s">
        <v>127</v>
      </c>
      <c r="Y20" s="35"/>
    </row>
    <row r="21" spans="1:25" ht="29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1" t="s">
        <v>64</v>
      </c>
      <c r="O21" s="23" t="s">
        <v>65</v>
      </c>
      <c r="P21" s="45" t="s">
        <v>152</v>
      </c>
      <c r="Q21" s="8">
        <f t="shared" si="0"/>
        <v>20</v>
      </c>
      <c r="R21" s="9" t="str">
        <f t="shared" si="1"/>
        <v>&lt; 21</v>
      </c>
      <c r="S21" s="32" t="s">
        <v>92</v>
      </c>
      <c r="T21" s="23"/>
      <c r="V21" s="23" t="s">
        <v>126</v>
      </c>
      <c r="W21" s="33" t="s">
        <v>128</v>
      </c>
      <c r="Y21" s="35"/>
    </row>
    <row r="22" spans="1:25" ht="29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1" t="s">
        <v>66</v>
      </c>
      <c r="O22" s="23" t="s">
        <v>67</v>
      </c>
      <c r="P22" s="45" t="s">
        <v>151</v>
      </c>
      <c r="Q22" s="8">
        <f t="shared" si="0"/>
        <v>25</v>
      </c>
      <c r="R22" s="9" t="str">
        <f t="shared" si="1"/>
        <v>21 - 30</v>
      </c>
      <c r="S22" s="32" t="s">
        <v>86</v>
      </c>
      <c r="T22" s="23"/>
      <c r="V22" s="23" t="s">
        <v>129</v>
      </c>
      <c r="W22" s="33" t="s">
        <v>130</v>
      </c>
      <c r="Y22" s="35"/>
    </row>
    <row r="23" spans="1:25" ht="29.2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1" t="s">
        <v>68</v>
      </c>
      <c r="O23" s="26" t="s">
        <v>69</v>
      </c>
      <c r="P23" s="45" t="s">
        <v>151</v>
      </c>
      <c r="Q23" s="8">
        <f t="shared" si="0"/>
        <v>25</v>
      </c>
      <c r="R23" s="9" t="str">
        <f t="shared" si="1"/>
        <v>21 - 30</v>
      </c>
      <c r="S23" s="32" t="s">
        <v>92</v>
      </c>
      <c r="T23" s="23"/>
      <c r="V23" s="23" t="s">
        <v>131</v>
      </c>
      <c r="W23" s="33" t="s">
        <v>132</v>
      </c>
      <c r="Y23" s="35" t="s">
        <v>125</v>
      </c>
    </row>
    <row r="24" spans="1:25" ht="29.2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1" t="s">
        <v>70</v>
      </c>
      <c r="O24" s="23" t="s">
        <v>71</v>
      </c>
      <c r="P24" s="45" t="s">
        <v>151</v>
      </c>
      <c r="Q24" s="8">
        <f t="shared" si="0"/>
        <v>33</v>
      </c>
      <c r="R24" s="9" t="str">
        <f t="shared" si="1"/>
        <v>31 - 40</v>
      </c>
      <c r="S24" s="32" t="s">
        <v>86</v>
      </c>
      <c r="T24" s="23"/>
      <c r="V24" s="23" t="s">
        <v>133</v>
      </c>
      <c r="W24" s="33" t="s">
        <v>134</v>
      </c>
      <c r="Y24" s="35"/>
    </row>
    <row r="25" spans="1:25" ht="57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72</v>
      </c>
      <c r="O25" s="23" t="s">
        <v>73</v>
      </c>
      <c r="P25" s="45" t="s">
        <v>152</v>
      </c>
      <c r="Q25" s="8">
        <f t="shared" si="0"/>
        <v>34</v>
      </c>
      <c r="R25" s="9" t="str">
        <f t="shared" si="1"/>
        <v>31 - 40</v>
      </c>
      <c r="S25" s="32" t="s">
        <v>92</v>
      </c>
      <c r="T25" s="23"/>
      <c r="V25" s="23" t="s">
        <v>135</v>
      </c>
      <c r="W25" s="33" t="s">
        <v>136</v>
      </c>
      <c r="Y25" s="35"/>
    </row>
    <row r="26" spans="1:25" ht="29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1" t="s">
        <v>74</v>
      </c>
      <c r="O26" s="23" t="s">
        <v>75</v>
      </c>
      <c r="P26" s="45" t="s">
        <v>152</v>
      </c>
      <c r="Q26" s="8">
        <f t="shared" si="0"/>
        <v>32</v>
      </c>
      <c r="R26" s="9" t="str">
        <f t="shared" si="1"/>
        <v>31 - 40</v>
      </c>
      <c r="S26" s="32" t="s">
        <v>92</v>
      </c>
      <c r="T26" s="40"/>
      <c r="V26" s="40" t="s">
        <v>137</v>
      </c>
      <c r="W26" s="33" t="s">
        <v>138</v>
      </c>
      <c r="Y26" s="35"/>
    </row>
    <row r="27" spans="1:25" ht="29.2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1" t="s">
        <v>76</v>
      </c>
      <c r="O27" s="23" t="s">
        <v>77</v>
      </c>
      <c r="P27" s="45" t="s">
        <v>152</v>
      </c>
      <c r="Q27" s="8">
        <f t="shared" si="0"/>
        <v>45</v>
      </c>
      <c r="R27" s="9" t="str">
        <f t="shared" si="1"/>
        <v>41 - 50</v>
      </c>
      <c r="S27" s="32" t="s">
        <v>92</v>
      </c>
      <c r="T27" s="23"/>
      <c r="V27" s="23" t="s">
        <v>139</v>
      </c>
      <c r="W27" s="33" t="s">
        <v>140</v>
      </c>
      <c r="Y27" s="35" t="s">
        <v>141</v>
      </c>
    </row>
    <row r="28" spans="1:25" ht="29.2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78</v>
      </c>
      <c r="O28" s="23" t="s">
        <v>79</v>
      </c>
      <c r="P28" s="45" t="s">
        <v>151</v>
      </c>
      <c r="Q28" s="8">
        <f t="shared" si="0"/>
        <v>38</v>
      </c>
      <c r="R28" s="9" t="str">
        <f t="shared" si="1"/>
        <v>31 - 40</v>
      </c>
      <c r="S28" s="32" t="s">
        <v>92</v>
      </c>
      <c r="T28" s="23"/>
      <c r="V28" s="23" t="s">
        <v>142</v>
      </c>
      <c r="W28" s="33" t="s">
        <v>143</v>
      </c>
      <c r="Y28" s="35" t="s">
        <v>144</v>
      </c>
    </row>
    <row r="29" spans="1:25" ht="29.2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1" t="s">
        <v>80</v>
      </c>
      <c r="O29" s="26" t="s">
        <v>81</v>
      </c>
      <c r="P29" s="45" t="s">
        <v>151</v>
      </c>
      <c r="Q29" s="8">
        <f t="shared" si="0"/>
        <v>44</v>
      </c>
      <c r="R29" s="9" t="str">
        <f t="shared" si="1"/>
        <v>41 - 50</v>
      </c>
      <c r="S29" s="32" t="s">
        <v>92</v>
      </c>
      <c r="T29" s="23"/>
      <c r="V29" s="23" t="s">
        <v>142</v>
      </c>
      <c r="W29" s="33" t="s">
        <v>145</v>
      </c>
      <c r="Y29" s="35" t="s">
        <v>109</v>
      </c>
    </row>
    <row r="30" spans="1:25" ht="29.2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1" t="s">
        <v>82</v>
      </c>
      <c r="O30" s="23" t="s">
        <v>83</v>
      </c>
      <c r="P30" s="45" t="s">
        <v>152</v>
      </c>
      <c r="Q30" s="8">
        <f t="shared" si="0"/>
        <v>25</v>
      </c>
      <c r="R30" s="9" t="str">
        <f t="shared" si="1"/>
        <v>21 - 30</v>
      </c>
      <c r="S30" s="32" t="s">
        <v>86</v>
      </c>
      <c r="T30" s="23"/>
      <c r="V30" s="23" t="s">
        <v>146</v>
      </c>
      <c r="W30" s="33" t="s">
        <v>147</v>
      </c>
      <c r="Y30" s="35"/>
    </row>
    <row r="31" spans="1:25" ht="29.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7" t="s">
        <v>84</v>
      </c>
      <c r="O31" s="28" t="s">
        <v>85</v>
      </c>
      <c r="P31" s="45" t="s">
        <v>152</v>
      </c>
      <c r="Q31" s="8">
        <f t="shared" si="0"/>
        <v>42</v>
      </c>
      <c r="R31" s="9" t="str">
        <f t="shared" si="1"/>
        <v>41 - 50</v>
      </c>
      <c r="S31" s="41" t="s">
        <v>86</v>
      </c>
      <c r="T31" s="28"/>
      <c r="V31" s="28" t="s">
        <v>148</v>
      </c>
      <c r="W31" s="42" t="s">
        <v>149</v>
      </c>
      <c r="Y31" s="43" t="s">
        <v>150</v>
      </c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17"/>
      <c r="M32" s="12"/>
      <c r="N32"/>
      <c r="O32" s="6"/>
      <c r="P32"/>
      <c r="Q32" s="8"/>
      <c r="R32" s="9"/>
      <c r="S32" s="14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17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17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17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17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17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17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17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17"/>
      <c r="M40" s="12"/>
      <c r="N40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17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2016-09-29T06:29:41Z</dcterms:modified>
  <dc:language>en-US</dc:language>
</cp:coreProperties>
</file>