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4" i="1" l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3" i="1"/>
  <c r="R33" i="1" s="1"/>
  <c r="Q36" i="1"/>
  <c r="R36" i="1" s="1"/>
  <c r="Q37" i="1"/>
  <c r="R37" i="1" s="1"/>
  <c r="Q38" i="1"/>
  <c r="R38" i="1" s="1"/>
  <c r="Q2" i="1"/>
  <c r="R2" i="1" s="1"/>
</calcChain>
</file>

<file path=xl/sharedStrings.xml><?xml version="1.0" encoding="utf-8"?>
<sst xmlns="http://schemas.openxmlformats.org/spreadsheetml/2006/main" count="354" uniqueCount="207">
  <si>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</si>
  <si>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</si>
  <si>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</si>
  <si>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</si>
  <si>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</si>
  <si>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</si>
  <si>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</si>
  <si>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</si>
  <si>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</si>
  <si>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</si>
  <si>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</si>
  <si>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</si>
  <si>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</si>
  <si>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</si>
  <si>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</si>
  <si>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</si>
  <si>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</si>
  <si>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</si>
  <si>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</si>
  <si>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</si>
  <si>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</si>
  <si>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</si>
  <si>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</si>
  <si>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</si>
  <si>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</si>
  <si>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</si>
  <si>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Suyadhy S.</t>
  </si>
  <si>
    <t>Pacitan, 17 Februari 1979</t>
  </si>
  <si>
    <t>Arni. R</t>
  </si>
  <si>
    <t>Arman, SP., Msi.</t>
  </si>
  <si>
    <t>Ujung Pandang, 23 April 1979</t>
  </si>
  <si>
    <t>Hasbi, A.md.</t>
  </si>
  <si>
    <t>Tampaan, 20 Maret 1984</t>
  </si>
  <si>
    <t>Husni Mubarok</t>
  </si>
  <si>
    <t>Batu Raja, 10 Agustus 1980</t>
  </si>
  <si>
    <t>Grace Ratna Liesdyani</t>
  </si>
  <si>
    <t>Jakarta, 2 Oktober 1969</t>
  </si>
  <si>
    <t>Eva Jenita</t>
  </si>
  <si>
    <t>Jakarta, 14 Juni 1972</t>
  </si>
  <si>
    <t>Habiburohman</t>
  </si>
  <si>
    <t>Metro, 13 Oktober 1990</t>
  </si>
  <si>
    <t>Endang Anggraeni</t>
  </si>
  <si>
    <t>Bandung, 24 Agustus 1986</t>
  </si>
  <si>
    <t>Ramlan</t>
  </si>
  <si>
    <t>Tajudin</t>
  </si>
  <si>
    <t>Jakarta, 17 Juni 1978</t>
  </si>
  <si>
    <t>Muhammad Yasin, SE.</t>
  </si>
  <si>
    <t>Indramayu, 15 Juli 1979</t>
  </si>
  <si>
    <t>Andre Hendarwanto</t>
  </si>
  <si>
    <t>Indramayu, 11 Januari 1979</t>
  </si>
  <si>
    <t>Ari Farhan</t>
  </si>
  <si>
    <t>Indramayu, 19 Februari 1979</t>
  </si>
  <si>
    <t>Lukman Hakim Aziz</t>
  </si>
  <si>
    <t>Indramayu, 14 Agustus 1983</t>
  </si>
  <si>
    <t>Damiri</t>
  </si>
  <si>
    <t>Indramayu, 15 Agustus 1980</t>
  </si>
  <si>
    <t>Andi</t>
  </si>
  <si>
    <t>Indramayu. 25 Februari 1982</t>
  </si>
  <si>
    <t>Junaedi Abdilah</t>
  </si>
  <si>
    <t>Sudimampir, 3 Februari 1975</t>
  </si>
  <si>
    <t>Adi Fajri Bagustira</t>
  </si>
  <si>
    <t>Indramayu, 18 Oktober 1990</t>
  </si>
  <si>
    <t>Slamet Tryuli Adi</t>
  </si>
  <si>
    <t>Indramayu. 4 Juli 1978</t>
  </si>
  <si>
    <t>Etih Hygiawati</t>
  </si>
  <si>
    <t>Tasikmalaya, 22 September 1965</t>
  </si>
  <si>
    <t>Juliana Veronika Ginting, SE</t>
  </si>
  <si>
    <t>Jakarta, 18 Juli 1982</t>
  </si>
  <si>
    <t>Dipa Elyana Sinaga</t>
  </si>
  <si>
    <t>Jakarta, 29 April 1990</t>
  </si>
  <si>
    <t>Mustajab Dahlan</t>
  </si>
  <si>
    <t>Maccini, 21 September 1965</t>
  </si>
  <si>
    <t>Lina Kurniasari</t>
  </si>
  <si>
    <t>Bandung, 3 Februari 1964</t>
  </si>
  <si>
    <t>Totok Kuncoro</t>
  </si>
  <si>
    <t>Magetan, 8 Januari 1973</t>
  </si>
  <si>
    <t>Nurdaya</t>
  </si>
  <si>
    <t>Soppeng, 24 Agustus 1968</t>
  </si>
  <si>
    <t>Mirelda Hana Ully</t>
  </si>
  <si>
    <t>Jakarta, 13 Januari 1991</t>
  </si>
  <si>
    <t>FA. Manara Lodewijk H.</t>
  </si>
  <si>
    <t>Jakarta, 2 Oktober 1968</t>
  </si>
  <si>
    <t>Yuli Ammande</t>
  </si>
  <si>
    <t>Jakarta, 11 Desember 1981</t>
  </si>
  <si>
    <t>Nanda Indra Setia</t>
  </si>
  <si>
    <t>Caroline Dessiana Suryo</t>
  </si>
  <si>
    <t>Jakarta, 10 Oktober 1973</t>
  </si>
  <si>
    <t>Devi Desriyani</t>
  </si>
  <si>
    <t>Neneng Rita</t>
  </si>
  <si>
    <t>Merlin</t>
  </si>
  <si>
    <t>Jakarta, 14 Mei 1980</t>
  </si>
  <si>
    <t>Daisy Margaret S.</t>
  </si>
  <si>
    <t>Indira Baadilla</t>
  </si>
  <si>
    <t>Jl. Kertanegara No. 49, Jakarta Selatan</t>
  </si>
  <si>
    <t>021 722 7324 / 0878 7757 3353</t>
  </si>
  <si>
    <t>Jl. Gotong Royong II/5 Makasar</t>
  </si>
  <si>
    <t>0852 4263 2568</t>
  </si>
  <si>
    <t>Dagang Kecil</t>
  </si>
  <si>
    <t>S1</t>
  </si>
  <si>
    <t>IPB</t>
  </si>
  <si>
    <t>Kp. Sukajaya, Pagelaran, Ciomas</t>
  </si>
  <si>
    <t>STMIK Jabar, Bandung</t>
  </si>
  <si>
    <t>Cluster Catania Ext. H-12, Kota Delta Mas RT 014/007, Sukamahi, Cikarang Pusat, Bekasi</t>
  </si>
  <si>
    <t>0813 2164 2840</t>
  </si>
  <si>
    <t>Instalasi Jaringan Penyedia Hotspot</t>
  </si>
  <si>
    <t>SMA PGRI Metro</t>
  </si>
  <si>
    <t>Komp. Taman Pinang Indah Blok H No. 14A</t>
  </si>
  <si>
    <t>021 9981 429 / 0812 1929 7086</t>
  </si>
  <si>
    <t>Dagang</t>
  </si>
  <si>
    <t>komp. PT. HII B-12, Kelapa Gading Timur, Jakarta Utara</t>
  </si>
  <si>
    <t>021 9299 8800</t>
  </si>
  <si>
    <t>Kuliner</t>
  </si>
  <si>
    <t>Sekolah Tinggi Manajemen Trisakti, Jakarta</t>
  </si>
  <si>
    <t>Jl. Pemancingan I, Srengseng, Kembangan, Jakarta Barat</t>
  </si>
  <si>
    <t>081298112221</t>
  </si>
  <si>
    <t>Travel On Line, Baju Muslim &amp; Sprei On Line</t>
  </si>
  <si>
    <t>SMA Muhammadiyah 02</t>
  </si>
  <si>
    <t>Jl. Menteng Tenggulun RT 09/010</t>
  </si>
  <si>
    <t>0896 5418 3844</t>
  </si>
  <si>
    <t>Tambak Ikan</t>
  </si>
  <si>
    <t>STIMIK Jabar, Bandung</t>
  </si>
  <si>
    <t>Jl. Sukajadi Gg. Marjaban No. 83 RT 06/04</t>
  </si>
  <si>
    <t>022 2037 628 / 0852 2164 1325</t>
  </si>
  <si>
    <t>Agen Pulsa</t>
  </si>
  <si>
    <t>Jl. Melati No. 21 Bermis Gading</t>
  </si>
  <si>
    <t>Jl. Swasembada Timur 2 No. 25, Tj. Priuk, Jakarta Utara</t>
  </si>
  <si>
    <t>021 3340 6075 / 0813 1114 9754</t>
  </si>
  <si>
    <t>Forwarding</t>
  </si>
  <si>
    <t>UNISMA Bekasi</t>
  </si>
  <si>
    <t>Jl. Let. Joni No. 56 RT 011 / 02, Ds. Jatibarang Baru, Indramayu</t>
  </si>
  <si>
    <t>0819 4683 7575</t>
  </si>
  <si>
    <t>Plisturan Meubeler</t>
  </si>
  <si>
    <t>Jl. Siliwangi Gg. Senen No. 20 RT 08 / 02, Blok Gudang Tanah, Jatibarang Baru, Indramayu</t>
  </si>
  <si>
    <t>0878 2997 7339</t>
  </si>
  <si>
    <t>Toko Sport / Alat - Alat Olahraga</t>
  </si>
  <si>
    <t>STM PUI Jatibarang, Indramayu</t>
  </si>
  <si>
    <t>Blok Prapatan RT 03 / 01, Sleman, Kec. Sliyeg, Kab. Indramayu</t>
  </si>
  <si>
    <t>0819 4724 0218</t>
  </si>
  <si>
    <t>Pengepul/Pengumpul Gabah</t>
  </si>
  <si>
    <t>SMAN 2 Indramayu</t>
  </si>
  <si>
    <t>Blok Sukamelang RT 09 / 02, Kec. Jatibarang, Indramayu</t>
  </si>
  <si>
    <t>0877 2764 4609</t>
  </si>
  <si>
    <t>Percetakan</t>
  </si>
  <si>
    <t>Blok Gudang Tengah RT II / 02, Jatibarang, Indramayu</t>
  </si>
  <si>
    <t>0878 8660 3615</t>
  </si>
  <si>
    <t>Jual Sembako</t>
  </si>
  <si>
    <t>Jatibarang Baru RT 011 / 02, Jatibarang Baru</t>
  </si>
  <si>
    <t>0877 2771 9273</t>
  </si>
  <si>
    <t>Produksi Kulit Lumpia</t>
  </si>
  <si>
    <t>Jl. Raya Sudimampir, Kec. Balongan, Kab. Indramayu</t>
  </si>
  <si>
    <t>0859 2313 7944 / 0859 2313 7944</t>
  </si>
  <si>
    <t>Bengkel Motor</t>
  </si>
  <si>
    <t>Jl. Letnan Joni, Gang Wayat RT 17 / 04, Jatibarang baru, Jatibarang, Indramayu</t>
  </si>
  <si>
    <t>0878 2875 1356</t>
  </si>
  <si>
    <t>Warnet</t>
  </si>
  <si>
    <t>Jl. Mayor Basuki No. 181 RT 18 / 03, Jatibarang</t>
  </si>
  <si>
    <t>0819 4739 8730</t>
  </si>
  <si>
    <t>Jual Mie Ayam Bakso</t>
  </si>
  <si>
    <t>Jl. Raya Timur No. 2, Cipekat, Singaparna, Tasikmalaya</t>
  </si>
  <si>
    <t>0265 545 229 / 0852 2356 4311</t>
  </si>
  <si>
    <t>Universitas Tarumanegara</t>
  </si>
  <si>
    <t>Waru Jaya, RT 003 / 005, Parung, Bogor</t>
  </si>
  <si>
    <t>021 4179 0449 / 0856 9903 068</t>
  </si>
  <si>
    <t>Jual Kaos Olahraga dan Accesories Olahraga</t>
  </si>
  <si>
    <t>Universitas Brawijaya, Malang</t>
  </si>
  <si>
    <t>Komp. Koperasi Blok A No. 13, Cimanggis, Depok</t>
  </si>
  <si>
    <t>021 873 0482 / 0812 9595 543</t>
  </si>
  <si>
    <t>Alat Kedokteran Gigi / Kuliner</t>
  </si>
  <si>
    <t>SMAN 200 Soppeng</t>
  </si>
  <si>
    <t>Jl. Tampomas II, No. 28, Bekasi Selatan</t>
  </si>
  <si>
    <t>0812 1045 4752</t>
  </si>
  <si>
    <t>Salon Kecantikan</t>
  </si>
  <si>
    <t>SMAN 51</t>
  </si>
  <si>
    <t>Jl. Pangrango 4 Blok 6 / 13 RT 02 / 08, Kayuringin Jaya</t>
  </si>
  <si>
    <t>0813 1104 6643</t>
  </si>
  <si>
    <t>Membuat Cake/Kue</t>
  </si>
  <si>
    <t>Universitas Pembangunan Nasional Veteran, Jakarta</t>
  </si>
  <si>
    <t>Jl. Almubarok IV/21, Keb. Lama Utara, Keb. Lama, Jakarta Selatan</t>
  </si>
  <si>
    <t>021 729 0004 / 0817 643 4420</t>
  </si>
  <si>
    <t>Japanese Food</t>
  </si>
  <si>
    <t>SMA Muhammadiyah I</t>
  </si>
  <si>
    <t>Jl. Muh. Kahfi I No 6, Ciganjur, Jakarta Selatan</t>
  </si>
  <si>
    <t>0812 1315 6608</t>
  </si>
  <si>
    <t>Rumah Makan</t>
  </si>
  <si>
    <t>Universitas Bakrie</t>
  </si>
  <si>
    <t>Jl. Tegal Parang Utara 19, Mampang, Jakarta Selatan</t>
  </si>
  <si>
    <t>021 799 5415 / 0856 6861 3366</t>
  </si>
  <si>
    <t>Rumah Pernak Pernik</t>
  </si>
  <si>
    <t>ISTN Jakarta</t>
  </si>
  <si>
    <t>Jl. Sunan Giri No. 5 B, Jakarta Timur</t>
  </si>
  <si>
    <t>021 4788 2002 / 0815 9170 742</t>
  </si>
  <si>
    <t>Perbengkelan / Work Shop</t>
  </si>
  <si>
    <t>S2</t>
  </si>
  <si>
    <t>Universitas Petra Surabaya</t>
  </si>
  <si>
    <t>Jl. Mahoni No. 48, Komp. BDN Jatiwaringin, Pondok Gede, Bekasi</t>
  </si>
  <si>
    <t>0812 5979 2957</t>
  </si>
  <si>
    <t>Jasa</t>
  </si>
  <si>
    <t>Jl. Kemang I No. 9 RT 04 / 10, Studio Alam TVRI, Sukmajaya, Depok</t>
  </si>
  <si>
    <t>021 7782 2132 / 0815 1124 8090</t>
  </si>
  <si>
    <t>Produksi Kelom Geulis</t>
  </si>
  <si>
    <t>Universitas Jayabaya</t>
  </si>
  <si>
    <t>Jl. Melati 123 No. 7 RT 001 / 012, Pasir Koja, Kel. Rawa Badak, Jakarta Utara</t>
  </si>
  <si>
    <t>021 3590 0799 / 0899 9302 327</t>
  </si>
  <si>
    <t>L</t>
  </si>
  <si>
    <t>P</t>
  </si>
  <si>
    <t>SLTA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</si>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</sst>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1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5" fillId="0" borderId="0"/>
  </cellStyleXfs>
  <cellXfs count="4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6" fillId="3" borderId="2" xfId="2" applyFont="1" applyFill="1" applyBorder="1" applyAlignment="1">
      <alignment horizontal="left" vertical="center" indent="1"/>
    </xf>
    <xf numFmtId="49" fontId="7" fillId="3" borderId="2" xfId="3" applyNumberFormat="1" applyFont="1" applyFill="1" applyBorder="1" applyAlignment="1">
      <alignment horizontal="left" vertical="center" wrapText="1"/>
    </xf>
    <xf numFmtId="0" fontId="7" fillId="3" borderId="2" xfId="3" applyFont="1" applyFill="1" applyBorder="1" applyAlignment="1">
      <alignment horizontal="left" vertical="center" wrapText="1"/>
    </xf>
    <xf numFmtId="15" fontId="7" fillId="3" borderId="2" xfId="3" applyNumberFormat="1" applyFont="1" applyFill="1" applyBorder="1" applyAlignment="1">
      <alignment horizontal="left" vertical="center" wrapText="1"/>
    </xf>
    <xf numFmtId="0" fontId="6" fillId="3" borderId="3" xfId="2" applyFont="1" applyFill="1" applyBorder="1" applyAlignment="1">
      <alignment horizontal="left" vertical="center" indent="1"/>
    </xf>
    <xf numFmtId="15" fontId="7" fillId="3" borderId="3" xfId="3" applyNumberFormat="1" applyFont="1" applyFill="1" applyBorder="1" applyAlignment="1">
      <alignment horizontal="left" vertical="center" wrapText="1"/>
    </xf>
    <xf numFmtId="15" fontId="8" fillId="3" borderId="3" xfId="3" applyNumberFormat="1" applyFont="1" applyFill="1" applyBorder="1" applyAlignment="1">
      <alignment horizontal="left" vertical="center" wrapText="1"/>
    </xf>
    <xf numFmtId="0" fontId="7" fillId="3" borderId="2" xfId="3" applyFont="1" applyFill="1" applyBorder="1" applyAlignment="1">
      <alignment horizontal="center" vertical="center" wrapText="1"/>
    </xf>
    <xf numFmtId="49" fontId="7" fillId="3" borderId="2" xfId="3" quotePrefix="1" applyNumberFormat="1" applyFont="1" applyFill="1" applyBorder="1" applyAlignment="1">
      <alignment horizontal="center" vertical="center" wrapText="1"/>
    </xf>
    <xf numFmtId="0" fontId="7" fillId="3" borderId="4" xfId="3" applyFont="1" applyFill="1" applyBorder="1" applyAlignment="1">
      <alignment horizontal="left" vertical="center" wrapText="1"/>
    </xf>
    <xf numFmtId="0" fontId="7" fillId="3" borderId="3" xfId="3" applyFont="1" applyFill="1" applyBorder="1" applyAlignment="1">
      <alignment horizontal="center" vertical="center" wrapText="1"/>
    </xf>
    <xf numFmtId="0" fontId="9" fillId="3" borderId="2" xfId="3" applyFont="1" applyFill="1" applyBorder="1" applyAlignment="1">
      <alignment horizontal="left" vertical="center" wrapText="1"/>
    </xf>
    <xf numFmtId="0" fontId="7" fillId="3" borderId="2" xfId="3" applyFont="1" applyFill="1" applyBorder="1" applyAlignment="1">
      <alignment horizontal="left" vertical="top" wrapText="1"/>
    </xf>
    <xf numFmtId="49" fontId="7" fillId="3" borderId="2" xfId="3" applyNumberFormat="1" applyFont="1" applyFill="1" applyBorder="1" applyAlignment="1">
      <alignment horizontal="center" vertical="center" wrapText="1"/>
    </xf>
    <xf numFmtId="0" fontId="7" fillId="3" borderId="3" xfId="3" applyFont="1" applyFill="1" applyBorder="1" applyAlignment="1">
      <alignment horizontal="left" vertical="center" wrapText="1"/>
    </xf>
    <xf numFmtId="49" fontId="7" fillId="3" borderId="3" xfId="3" applyNumberFormat="1" applyFont="1" applyFill="1" applyBorder="1" applyAlignment="1">
      <alignment horizontal="left" vertical="center" wrapText="1"/>
    </xf>
    <xf numFmtId="49" fontId="7" fillId="3" borderId="3" xfId="3" quotePrefix="1" applyNumberFormat="1" applyFont="1" applyFill="1" applyBorder="1" applyAlignment="1">
      <alignment horizontal="center" vertical="center" wrapText="1"/>
    </xf>
    <xf numFmtId="0" fontId="7" fillId="3" borderId="5" xfId="3" applyFont="1" applyFill="1" applyBorder="1" applyAlignment="1">
      <alignment horizontal="left" vertic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3" xfId="3" applyFont="1" applyFill="1" applyBorder="1" applyAlignment="1">
      <alignment horizontal="left" vertical="center" wrapText="1"/>
    </xf>
    <xf numFmtId="49" fontId="8" fillId="3" borderId="3" xfId="3" applyNumberFormat="1" applyFont="1" applyFill="1" applyBorder="1" applyAlignment="1">
      <alignment horizontal="left" vertical="center" wrapText="1"/>
    </xf>
    <xf numFmtId="49" fontId="8" fillId="3" borderId="3" xfId="3" applyNumberFormat="1" applyFont="1" applyFill="1" applyBorder="1" applyAlignment="1">
      <alignment horizontal="center" vertical="center" wrapText="1"/>
    </xf>
    <xf numFmtId="0" fontId="8" fillId="3" borderId="5" xfId="3" applyFont="1" applyFill="1" applyBorder="1" applyAlignment="1">
      <alignment horizontal="left" vertical="center" wrapText="1"/>
    </xf>
    <xf numFmtId="0" fontId="7" fillId="0" borderId="3" xfId="3" applyFont="1" applyBorder="1" applyAlignment="1">
      <alignment horizontal="center" vertical="center" wrapText="1"/>
    </xf>
    <xf numFmtId="0" fontId="7" fillId="0" borderId="3" xfId="3" applyFont="1" applyBorder="1" applyAlignment="1">
      <alignment horizontal="left" vertical="center" wrapText="1"/>
    </xf>
    <xf numFmtId="49" fontId="7" fillId="0" borderId="3" xfId="3" applyNumberFormat="1" applyFont="1" applyBorder="1" applyAlignment="1">
      <alignment horizontal="center" vertical="center" wrapText="1"/>
    </xf>
    <xf numFmtId="0" fontId="7" fillId="0" borderId="5" xfId="3" applyFont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wrapText="1"/>
    </xf>
    <xf numFmtId="0" fontId="10" fillId="4" borderId="7" xfId="0" applyFont="1" applyFill="1" applyBorder="1" applyAlignment="1">
      <alignment horizontal="center" wrapText="1"/>
    </xf>
  </cellXfs>
  <cellStyles count="4">
    <cellStyle name="Normal" xfId="0" builtinId="0"/>
    <cellStyle name="Normal 2 2" xfId="2"/>
    <cellStyle name="Normal 3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34" zoomScale="75" zoomScaleNormal="75" workbookViewId="0">
      <selection activeCell="S3" sqref="Q3:S3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33.85546875" style="1" customWidth="1"/>
    <col min="14" max="14" width="18.28515625" style="1" customWidth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13.5703125" style="1" customWidth="1"/>
    <col min="21" max="21" width="11" style="1"/>
    <col min="22" max="22" width="61.42578125" style="1"/>
    <col min="23" max="24" width="12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43.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46" t="s">
        <v>203</v>
      </c>
      <c r="Q2" s="8">
        <f>2012-VALUE(RIGHT(O2,4))</f>
        <v>33</v>
      </c>
      <c r="R2" s="9" t="str">
        <f>IF(Q2&lt;21,"&lt; 21",IF(Q2&lt;=30,"21 - 30",IF(Q2&lt;=40,"31 - 40",IF(Q2&lt;=50,"41 - 50","&gt; 50" ))))</f>
        <v>31 - 40</v>
      </c>
      <c r="S2" s="26" t="s">
        <v>205</v>
      </c>
      <c r="U2" s="21"/>
      <c r="V2" s="20" t="s">
        <v>93</v>
      </c>
      <c r="W2" s="27" t="s">
        <v>94</v>
      </c>
      <c r="Y2" s="28"/>
    </row>
    <row r="3" spans="1:25" ht="29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9" t="s">
        <v>28</v>
      </c>
      <c r="O3" s="21"/>
      <c r="P3" s="47" t="s">
        <v>204</v>
      </c>
      <c r="Q3" s="8"/>
      <c r="R3" s="9"/>
      <c r="S3" s="29"/>
      <c r="U3" s="21"/>
      <c r="V3" s="20" t="s">
        <v>95</v>
      </c>
      <c r="W3" s="27" t="s">
        <v>96</v>
      </c>
      <c r="Y3" s="28" t="s">
        <v>97</v>
      </c>
    </row>
    <row r="4" spans="1:25" ht="29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9" t="s">
        <v>29</v>
      </c>
      <c r="O4" s="21" t="s">
        <v>30</v>
      </c>
      <c r="P4" s="47" t="s">
        <v>203</v>
      </c>
      <c r="Q4" s="8">
        <f t="shared" ref="Q3:Q38" si="0">2012-VALUE(RIGHT(O4,4))</f>
        <v>33</v>
      </c>
      <c r="R4" s="9" t="str">
        <f t="shared" ref="R3:R38" si="1">IF(Q4&lt;21,"&lt; 21",IF(Q4&lt;=30,"21 - 30",IF(Q4&lt;=40,"31 - 40",IF(Q4&lt;=50,"41 - 50","&gt; 50" ))))</f>
        <v>31 - 40</v>
      </c>
      <c r="S4" s="29" t="s">
        <v>98</v>
      </c>
      <c r="U4" s="21" t="s">
        <v>99</v>
      </c>
      <c r="V4" s="20" t="s">
        <v>100</v>
      </c>
      <c r="W4" s="27" t="s">
        <v>96</v>
      </c>
      <c r="Y4" s="28" t="s">
        <v>97</v>
      </c>
    </row>
    <row r="5" spans="1:25" ht="43.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9" t="s">
        <v>31</v>
      </c>
      <c r="O5" s="21" t="s">
        <v>32</v>
      </c>
      <c r="P5" s="47" t="s">
        <v>203</v>
      </c>
      <c r="Q5" s="8">
        <f t="shared" si="0"/>
        <v>28</v>
      </c>
      <c r="R5" s="9" t="str">
        <f t="shared" si="1"/>
        <v>21 - 30</v>
      </c>
      <c r="S5" s="29" t="s">
        <v>206</v>
      </c>
      <c r="U5" s="21" t="s">
        <v>101</v>
      </c>
      <c r="V5" s="20" t="s">
        <v>102</v>
      </c>
      <c r="W5" s="27" t="s">
        <v>103</v>
      </c>
      <c r="Y5" s="28" t="s">
        <v>104</v>
      </c>
    </row>
    <row r="6" spans="1:25" ht="43.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9" t="s">
        <v>33</v>
      </c>
      <c r="O6" s="22" t="s">
        <v>34</v>
      </c>
      <c r="P6" s="47" t="s">
        <v>203</v>
      </c>
      <c r="Q6" s="8">
        <f t="shared" si="0"/>
        <v>32</v>
      </c>
      <c r="R6" s="9" t="str">
        <f t="shared" si="1"/>
        <v>31 - 40</v>
      </c>
      <c r="S6" s="29" t="s">
        <v>205</v>
      </c>
      <c r="U6" s="21" t="s">
        <v>105</v>
      </c>
      <c r="V6" s="20" t="s">
        <v>106</v>
      </c>
      <c r="W6" s="27" t="s">
        <v>107</v>
      </c>
      <c r="Y6" s="28" t="s">
        <v>108</v>
      </c>
    </row>
    <row r="7" spans="1:25" ht="29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9" t="s">
        <v>35</v>
      </c>
      <c r="O7" s="22" t="s">
        <v>36</v>
      </c>
      <c r="P7" s="47" t="s">
        <v>204</v>
      </c>
      <c r="Q7" s="8">
        <f t="shared" si="0"/>
        <v>43</v>
      </c>
      <c r="R7" s="9" t="str">
        <f t="shared" si="1"/>
        <v>41 - 50</v>
      </c>
      <c r="S7" s="29" t="s">
        <v>205</v>
      </c>
      <c r="U7" s="21"/>
      <c r="V7" s="20" t="s">
        <v>109</v>
      </c>
      <c r="W7" s="27" t="s">
        <v>110</v>
      </c>
      <c r="Y7" s="28" t="s">
        <v>111</v>
      </c>
    </row>
    <row r="8" spans="1:25" ht="72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9" t="s">
        <v>37</v>
      </c>
      <c r="O8" s="22" t="s">
        <v>38</v>
      </c>
      <c r="P8" s="47" t="s">
        <v>204</v>
      </c>
      <c r="Q8" s="8">
        <f t="shared" si="0"/>
        <v>40</v>
      </c>
      <c r="R8" s="9" t="str">
        <f t="shared" si="1"/>
        <v>31 - 40</v>
      </c>
      <c r="S8" s="26" t="s">
        <v>98</v>
      </c>
      <c r="U8" s="21" t="s">
        <v>112</v>
      </c>
      <c r="V8" s="20" t="s">
        <v>113</v>
      </c>
      <c r="W8" s="27" t="s">
        <v>114</v>
      </c>
      <c r="Y8" s="28" t="s">
        <v>115</v>
      </c>
    </row>
    <row r="9" spans="1:25" ht="43.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9" t="s">
        <v>39</v>
      </c>
      <c r="O9" s="22" t="s">
        <v>40</v>
      </c>
      <c r="P9" s="47" t="s">
        <v>203</v>
      </c>
      <c r="Q9" s="8">
        <f t="shared" si="0"/>
        <v>22</v>
      </c>
      <c r="R9" s="9" t="str">
        <f t="shared" si="1"/>
        <v>21 - 30</v>
      </c>
      <c r="S9" s="29" t="s">
        <v>205</v>
      </c>
      <c r="U9" s="21" t="s">
        <v>116</v>
      </c>
      <c r="V9" s="20" t="s">
        <v>117</v>
      </c>
      <c r="W9" s="27" t="s">
        <v>118</v>
      </c>
      <c r="Y9" s="28" t="s">
        <v>119</v>
      </c>
    </row>
    <row r="10" spans="1:25" ht="43.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9" t="s">
        <v>41</v>
      </c>
      <c r="O10" s="21" t="s">
        <v>42</v>
      </c>
      <c r="P10" s="47" t="s">
        <v>204</v>
      </c>
      <c r="Q10" s="8">
        <f t="shared" si="0"/>
        <v>26</v>
      </c>
      <c r="R10" s="9" t="str">
        <f t="shared" si="1"/>
        <v>21 - 30</v>
      </c>
      <c r="S10" s="29" t="s">
        <v>206</v>
      </c>
      <c r="U10" s="21" t="s">
        <v>120</v>
      </c>
      <c r="V10" s="20" t="s">
        <v>121</v>
      </c>
      <c r="W10" s="27" t="s">
        <v>122</v>
      </c>
      <c r="Y10" s="28" t="s">
        <v>123</v>
      </c>
    </row>
    <row r="11" spans="1:25" ht="15.7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9" t="s">
        <v>43</v>
      </c>
      <c r="O11" s="22"/>
      <c r="P11" s="47" t="s">
        <v>203</v>
      </c>
      <c r="Q11" s="8" t="e">
        <f t="shared" si="0"/>
        <v>#VALUE!</v>
      </c>
      <c r="R11" s="9" t="e">
        <f t="shared" si="1"/>
        <v>#VALUE!</v>
      </c>
      <c r="S11" s="26"/>
      <c r="U11" s="21"/>
      <c r="V11" s="20" t="s">
        <v>124</v>
      </c>
      <c r="W11" s="27"/>
      <c r="Y11" s="28"/>
    </row>
    <row r="12" spans="1:25" ht="43.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9" t="s">
        <v>44</v>
      </c>
      <c r="O12" s="22" t="s">
        <v>45</v>
      </c>
      <c r="P12" s="47" t="s">
        <v>203</v>
      </c>
      <c r="Q12" s="8">
        <f t="shared" si="0"/>
        <v>34</v>
      </c>
      <c r="R12" s="9" t="str">
        <f t="shared" si="1"/>
        <v>31 - 40</v>
      </c>
      <c r="S12" s="26" t="s">
        <v>205</v>
      </c>
      <c r="U12" s="21"/>
      <c r="V12" s="20" t="s">
        <v>125</v>
      </c>
      <c r="W12" s="27" t="s">
        <v>126</v>
      </c>
      <c r="Y12" s="28" t="s">
        <v>127</v>
      </c>
    </row>
    <row r="13" spans="1:25" ht="29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9" t="s">
        <v>46</v>
      </c>
      <c r="O13" s="22" t="s">
        <v>47</v>
      </c>
      <c r="P13" s="47" t="s">
        <v>203</v>
      </c>
      <c r="Q13" s="8">
        <f t="shared" si="0"/>
        <v>33</v>
      </c>
      <c r="R13" s="9" t="str">
        <f t="shared" si="1"/>
        <v>31 - 40</v>
      </c>
      <c r="S13" s="29" t="s">
        <v>98</v>
      </c>
      <c r="U13" s="21" t="s">
        <v>128</v>
      </c>
      <c r="V13" s="21" t="s">
        <v>129</v>
      </c>
      <c r="W13" s="27" t="s">
        <v>130</v>
      </c>
      <c r="Y13" s="28" t="s">
        <v>131</v>
      </c>
    </row>
    <row r="14" spans="1:25" ht="29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9" t="s">
        <v>48</v>
      </c>
      <c r="O14" s="22" t="s">
        <v>49</v>
      </c>
      <c r="P14" s="47" t="s">
        <v>203</v>
      </c>
      <c r="Q14" s="8">
        <f t="shared" si="0"/>
        <v>33</v>
      </c>
      <c r="R14" s="9" t="str">
        <f t="shared" si="1"/>
        <v>31 - 40</v>
      </c>
      <c r="S14" s="26" t="s">
        <v>205</v>
      </c>
      <c r="U14" s="30"/>
      <c r="V14" s="30" t="s">
        <v>132</v>
      </c>
      <c r="W14" s="27" t="s">
        <v>133</v>
      </c>
      <c r="Y14" s="28" t="s">
        <v>134</v>
      </c>
    </row>
    <row r="15" spans="1:25" ht="57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9" t="s">
        <v>50</v>
      </c>
      <c r="O15" s="22" t="s">
        <v>51</v>
      </c>
      <c r="P15" s="47" t="s">
        <v>203</v>
      </c>
      <c r="Q15" s="8">
        <f t="shared" si="0"/>
        <v>33</v>
      </c>
      <c r="R15" s="9" t="str">
        <f t="shared" si="1"/>
        <v>31 - 40</v>
      </c>
      <c r="S15" s="26" t="s">
        <v>205</v>
      </c>
      <c r="U15" s="21" t="s">
        <v>135</v>
      </c>
      <c r="V15" s="21" t="s">
        <v>136</v>
      </c>
      <c r="W15" s="27" t="s">
        <v>137</v>
      </c>
      <c r="Y15" s="28" t="s">
        <v>138</v>
      </c>
    </row>
    <row r="16" spans="1:25" ht="29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9" t="s">
        <v>52</v>
      </c>
      <c r="O16" s="22" t="s">
        <v>53</v>
      </c>
      <c r="P16" s="47" t="s">
        <v>203</v>
      </c>
      <c r="Q16" s="8">
        <f t="shared" si="0"/>
        <v>29</v>
      </c>
      <c r="R16" s="9" t="str">
        <f t="shared" si="1"/>
        <v>21 - 30</v>
      </c>
      <c r="S16" s="26" t="s">
        <v>205</v>
      </c>
      <c r="U16" s="21" t="s">
        <v>139</v>
      </c>
      <c r="V16" s="21" t="s">
        <v>140</v>
      </c>
      <c r="W16" s="27" t="s">
        <v>141</v>
      </c>
      <c r="Y16" s="28" t="s">
        <v>142</v>
      </c>
    </row>
    <row r="17" spans="1:25" ht="29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9" t="s">
        <v>54</v>
      </c>
      <c r="O17" s="22" t="s">
        <v>55</v>
      </c>
      <c r="P17" s="47" t="s">
        <v>203</v>
      </c>
      <c r="Q17" s="8">
        <f t="shared" si="0"/>
        <v>32</v>
      </c>
      <c r="R17" s="9" t="str">
        <f t="shared" si="1"/>
        <v>31 - 40</v>
      </c>
      <c r="S17" s="26" t="s">
        <v>205</v>
      </c>
      <c r="U17" s="21"/>
      <c r="V17" s="21" t="s">
        <v>143</v>
      </c>
      <c r="W17" s="27" t="s">
        <v>144</v>
      </c>
      <c r="Y17" s="28" t="s">
        <v>145</v>
      </c>
    </row>
    <row r="18" spans="1:25" ht="29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9" t="s">
        <v>56</v>
      </c>
      <c r="O18" s="22" t="s">
        <v>57</v>
      </c>
      <c r="P18" s="47" t="s">
        <v>203</v>
      </c>
      <c r="Q18" s="8">
        <f t="shared" si="0"/>
        <v>30</v>
      </c>
      <c r="R18" s="9" t="str">
        <f t="shared" si="1"/>
        <v>21 - 30</v>
      </c>
      <c r="S18" s="26" t="s">
        <v>205</v>
      </c>
      <c r="U18" s="21"/>
      <c r="V18" s="31" t="s">
        <v>146</v>
      </c>
      <c r="W18" s="27" t="s">
        <v>147</v>
      </c>
      <c r="Y18" s="28" t="s">
        <v>148</v>
      </c>
    </row>
    <row r="19" spans="1:25" ht="43.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9" t="s">
        <v>58</v>
      </c>
      <c r="O19" s="22" t="s">
        <v>59</v>
      </c>
      <c r="P19" s="47" t="s">
        <v>203</v>
      </c>
      <c r="Q19" s="8">
        <f t="shared" si="0"/>
        <v>37</v>
      </c>
      <c r="R19" s="9" t="str">
        <f t="shared" si="1"/>
        <v>31 - 40</v>
      </c>
      <c r="S19" s="26" t="s">
        <v>205</v>
      </c>
      <c r="U19" s="21"/>
      <c r="V19" s="20" t="s">
        <v>149</v>
      </c>
      <c r="W19" s="27" t="s">
        <v>150</v>
      </c>
      <c r="Y19" s="28" t="s">
        <v>151</v>
      </c>
    </row>
    <row r="20" spans="1:25" ht="29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9" t="s">
        <v>60</v>
      </c>
      <c r="O20" s="22" t="s">
        <v>61</v>
      </c>
      <c r="P20" s="47" t="s">
        <v>203</v>
      </c>
      <c r="Q20" s="8">
        <f t="shared" si="0"/>
        <v>22</v>
      </c>
      <c r="R20" s="9" t="str">
        <f t="shared" si="1"/>
        <v>21 - 30</v>
      </c>
      <c r="S20" s="26" t="s">
        <v>205</v>
      </c>
      <c r="U20" s="21"/>
      <c r="V20" s="20" t="s">
        <v>152</v>
      </c>
      <c r="W20" s="27" t="s">
        <v>153</v>
      </c>
      <c r="Y20" s="28" t="s">
        <v>154</v>
      </c>
    </row>
    <row r="21" spans="1:25" ht="29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9" t="s">
        <v>62</v>
      </c>
      <c r="O21" s="22" t="s">
        <v>63</v>
      </c>
      <c r="P21" s="47" t="s">
        <v>203</v>
      </c>
      <c r="Q21" s="8">
        <f t="shared" si="0"/>
        <v>34</v>
      </c>
      <c r="R21" s="9" t="str">
        <f t="shared" si="1"/>
        <v>31 - 40</v>
      </c>
      <c r="S21" s="26" t="s">
        <v>205</v>
      </c>
      <c r="U21" s="21"/>
      <c r="V21" s="20" t="s">
        <v>155</v>
      </c>
      <c r="W21" s="27" t="s">
        <v>156</v>
      </c>
      <c r="Y21" s="28" t="s">
        <v>157</v>
      </c>
    </row>
    <row r="22" spans="1:25" ht="43.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9" t="s">
        <v>64</v>
      </c>
      <c r="O22" s="22" t="s">
        <v>65</v>
      </c>
      <c r="P22" s="47" t="s">
        <v>204</v>
      </c>
      <c r="Q22" s="8">
        <f t="shared" si="0"/>
        <v>47</v>
      </c>
      <c r="R22" s="9" t="str">
        <f t="shared" si="1"/>
        <v>41 - 50</v>
      </c>
      <c r="S22" s="26" t="s">
        <v>205</v>
      </c>
      <c r="U22" s="21"/>
      <c r="V22" s="20" t="s">
        <v>158</v>
      </c>
      <c r="W22" s="27" t="s">
        <v>159</v>
      </c>
      <c r="Y22" s="28"/>
    </row>
    <row r="23" spans="1:25" ht="57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9" t="s">
        <v>66</v>
      </c>
      <c r="O23" s="22" t="s">
        <v>67</v>
      </c>
      <c r="P23" s="47" t="s">
        <v>204</v>
      </c>
      <c r="Q23" s="8">
        <f t="shared" si="0"/>
        <v>30</v>
      </c>
      <c r="R23" s="9" t="str">
        <f t="shared" si="1"/>
        <v>21 - 30</v>
      </c>
      <c r="S23" s="26" t="s">
        <v>98</v>
      </c>
      <c r="U23" s="21" t="s">
        <v>160</v>
      </c>
      <c r="V23" s="20" t="s">
        <v>161</v>
      </c>
      <c r="W23" s="27" t="s">
        <v>162</v>
      </c>
      <c r="Y23" s="28" t="s">
        <v>163</v>
      </c>
    </row>
    <row r="24" spans="1:25" ht="57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9" t="s">
        <v>68</v>
      </c>
      <c r="O24" s="22" t="s">
        <v>69</v>
      </c>
      <c r="P24" s="47" t="s">
        <v>204</v>
      </c>
      <c r="Q24" s="8">
        <f t="shared" si="0"/>
        <v>22</v>
      </c>
      <c r="R24" s="9" t="str">
        <f t="shared" si="1"/>
        <v>21 - 30</v>
      </c>
      <c r="S24" s="26" t="s">
        <v>98</v>
      </c>
      <c r="U24" s="21" t="s">
        <v>164</v>
      </c>
      <c r="V24" s="20" t="s">
        <v>165</v>
      </c>
      <c r="W24" s="27" t="s">
        <v>166</v>
      </c>
      <c r="Y24" s="28" t="s">
        <v>167</v>
      </c>
    </row>
    <row r="25" spans="1:25" ht="29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9" t="s">
        <v>70</v>
      </c>
      <c r="O25" s="21" t="s">
        <v>71</v>
      </c>
      <c r="P25" s="47" t="s">
        <v>203</v>
      </c>
      <c r="Q25" s="8">
        <f t="shared" si="0"/>
        <v>47</v>
      </c>
      <c r="R25" s="9" t="str">
        <f t="shared" si="1"/>
        <v>41 - 50</v>
      </c>
      <c r="S25" s="26" t="s">
        <v>205</v>
      </c>
      <c r="U25" s="21" t="s">
        <v>168</v>
      </c>
      <c r="V25" s="20" t="s">
        <v>169</v>
      </c>
      <c r="W25" s="27" t="s">
        <v>170</v>
      </c>
      <c r="Y25" s="28" t="s">
        <v>171</v>
      </c>
    </row>
    <row r="26" spans="1:25" ht="29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9" t="s">
        <v>72</v>
      </c>
      <c r="O26" s="21" t="s">
        <v>73</v>
      </c>
      <c r="P26" s="47" t="s">
        <v>204</v>
      </c>
      <c r="Q26" s="8">
        <f t="shared" si="0"/>
        <v>48</v>
      </c>
      <c r="R26" s="9" t="str">
        <f t="shared" si="1"/>
        <v>41 - 50</v>
      </c>
      <c r="S26" s="26" t="s">
        <v>205</v>
      </c>
      <c r="U26" s="21" t="s">
        <v>172</v>
      </c>
      <c r="V26" s="20" t="s">
        <v>173</v>
      </c>
      <c r="W26" s="27" t="s">
        <v>174</v>
      </c>
      <c r="Y26" s="28" t="s">
        <v>175</v>
      </c>
    </row>
    <row r="27" spans="1:25" ht="100.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9" t="s">
        <v>74</v>
      </c>
      <c r="O27" s="22" t="s">
        <v>75</v>
      </c>
      <c r="P27" s="47" t="s">
        <v>203</v>
      </c>
      <c r="Q27" s="8">
        <f t="shared" si="0"/>
        <v>39</v>
      </c>
      <c r="R27" s="9" t="str">
        <f t="shared" si="1"/>
        <v>31 - 40</v>
      </c>
      <c r="S27" s="26" t="s">
        <v>206</v>
      </c>
      <c r="U27" s="21" t="s">
        <v>176</v>
      </c>
      <c r="V27" s="20" t="s">
        <v>177</v>
      </c>
      <c r="W27" s="27" t="s">
        <v>178</v>
      </c>
      <c r="Y27" s="28" t="s">
        <v>179</v>
      </c>
    </row>
    <row r="28" spans="1:25" ht="43.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9" t="s">
        <v>76</v>
      </c>
      <c r="O28" s="22" t="s">
        <v>77</v>
      </c>
      <c r="P28" s="47" t="s">
        <v>204</v>
      </c>
      <c r="Q28" s="8">
        <f t="shared" si="0"/>
        <v>44</v>
      </c>
      <c r="R28" s="9" t="str">
        <f t="shared" si="1"/>
        <v>41 - 50</v>
      </c>
      <c r="S28" s="26" t="s">
        <v>205</v>
      </c>
      <c r="U28" s="21" t="s">
        <v>180</v>
      </c>
      <c r="V28" s="21" t="s">
        <v>181</v>
      </c>
      <c r="W28" s="27" t="s">
        <v>182</v>
      </c>
      <c r="Y28" s="28" t="s">
        <v>183</v>
      </c>
    </row>
    <row r="29" spans="1:25" ht="43.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9" t="s">
        <v>78</v>
      </c>
      <c r="O29" s="22" t="s">
        <v>79</v>
      </c>
      <c r="P29" s="47" t="s">
        <v>204</v>
      </c>
      <c r="Q29" s="8">
        <f t="shared" si="0"/>
        <v>21</v>
      </c>
      <c r="R29" s="9" t="str">
        <f t="shared" si="1"/>
        <v>21 - 30</v>
      </c>
      <c r="S29" s="26" t="s">
        <v>205</v>
      </c>
      <c r="U29" s="21" t="s">
        <v>184</v>
      </c>
      <c r="V29" s="20" t="s">
        <v>185</v>
      </c>
      <c r="W29" s="27" t="s">
        <v>186</v>
      </c>
      <c r="Y29" s="28" t="s">
        <v>187</v>
      </c>
    </row>
    <row r="30" spans="1:25" ht="43.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9" t="s">
        <v>80</v>
      </c>
      <c r="O30" s="22" t="s">
        <v>81</v>
      </c>
      <c r="P30" s="47" t="s">
        <v>203</v>
      </c>
      <c r="Q30" s="8">
        <f t="shared" si="0"/>
        <v>44</v>
      </c>
      <c r="R30" s="9" t="str">
        <f t="shared" si="1"/>
        <v>41 - 50</v>
      </c>
      <c r="S30" s="26" t="s">
        <v>98</v>
      </c>
      <c r="U30" s="21" t="s">
        <v>188</v>
      </c>
      <c r="V30" s="21" t="s">
        <v>189</v>
      </c>
      <c r="W30" s="32" t="s">
        <v>190</v>
      </c>
      <c r="Y30" s="28" t="s">
        <v>191</v>
      </c>
    </row>
    <row r="31" spans="1:25" ht="43.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3" t="s">
        <v>82</v>
      </c>
      <c r="O31" s="22" t="s">
        <v>83</v>
      </c>
      <c r="P31" s="47" t="s">
        <v>204</v>
      </c>
      <c r="Q31" s="8">
        <f t="shared" si="0"/>
        <v>31</v>
      </c>
      <c r="R31" s="9" t="str">
        <f t="shared" si="1"/>
        <v>31 - 40</v>
      </c>
      <c r="S31" s="26" t="s">
        <v>192</v>
      </c>
      <c r="U31" s="21" t="s">
        <v>193</v>
      </c>
      <c r="V31" s="20" t="s">
        <v>194</v>
      </c>
      <c r="W31" s="27" t="s">
        <v>195</v>
      </c>
      <c r="Y31" s="28" t="s">
        <v>196</v>
      </c>
    </row>
    <row r="32" spans="1:25" ht="15.75" thickBot="1" x14ac:dyDescent="0.3">
      <c r="A32" s="17"/>
      <c r="B32" s="17"/>
      <c r="C32" s="3">
        <v>0</v>
      </c>
      <c r="D32" s="17"/>
      <c r="E32" s="17"/>
      <c r="F32" s="17"/>
      <c r="G32" s="3" t="s">
        <v>25</v>
      </c>
      <c r="H32" s="17"/>
      <c r="I32" s="3" t="s">
        <v>25</v>
      </c>
      <c r="J32" s="17"/>
      <c r="K32" s="17"/>
      <c r="L32" s="17"/>
      <c r="M32" s="23" t="s">
        <v>84</v>
      </c>
      <c r="O32" s="22"/>
      <c r="P32" s="47" t="s">
        <v>203</v>
      </c>
      <c r="Q32" s="8"/>
      <c r="R32" s="9"/>
      <c r="S32" s="26"/>
      <c r="U32" s="21"/>
      <c r="V32" s="20"/>
      <c r="W32" s="27"/>
      <c r="Y32" s="28"/>
    </row>
    <row r="33" spans="1:25" ht="43.5" thickBot="1" x14ac:dyDescent="0.3">
      <c r="A33" s="17"/>
      <c r="B33" s="17"/>
      <c r="C33" s="3">
        <v>0</v>
      </c>
      <c r="D33" s="17"/>
      <c r="E33" s="17"/>
      <c r="F33" s="17"/>
      <c r="G33" s="3" t="s">
        <v>25</v>
      </c>
      <c r="H33" s="17"/>
      <c r="I33" s="3" t="s">
        <v>25</v>
      </c>
      <c r="J33" s="17"/>
      <c r="K33" s="17"/>
      <c r="L33" s="17"/>
      <c r="M33" s="23" t="s">
        <v>85</v>
      </c>
      <c r="O33" s="24" t="s">
        <v>86</v>
      </c>
      <c r="P33" s="47" t="s">
        <v>204</v>
      </c>
      <c r="Q33" s="8">
        <f t="shared" si="0"/>
        <v>39</v>
      </c>
      <c r="R33" s="9" t="str">
        <f t="shared" si="1"/>
        <v>31 - 40</v>
      </c>
      <c r="S33" s="26" t="s">
        <v>98</v>
      </c>
      <c r="U33" s="33"/>
      <c r="V33" s="34" t="s">
        <v>197</v>
      </c>
      <c r="W33" s="35" t="s">
        <v>198</v>
      </c>
      <c r="Y33" s="36" t="s">
        <v>199</v>
      </c>
    </row>
    <row r="34" spans="1:25" ht="15.75" thickBot="1" x14ac:dyDescent="0.3">
      <c r="A34" s="17"/>
      <c r="B34" s="17"/>
      <c r="C34" s="3">
        <v>0</v>
      </c>
      <c r="D34" s="17"/>
      <c r="E34" s="17"/>
      <c r="F34" s="17"/>
      <c r="G34" s="3" t="s">
        <v>25</v>
      </c>
      <c r="H34" s="17"/>
      <c r="I34" s="3" t="s">
        <v>25</v>
      </c>
      <c r="J34" s="17"/>
      <c r="K34" s="17"/>
      <c r="L34" s="17"/>
      <c r="M34" s="23" t="s">
        <v>87</v>
      </c>
      <c r="O34" s="25"/>
      <c r="P34" s="47" t="s">
        <v>204</v>
      </c>
      <c r="Q34" s="8"/>
      <c r="R34" s="9"/>
      <c r="S34" s="37"/>
      <c r="U34" s="38"/>
      <c r="V34" s="39"/>
      <c r="W34" s="40"/>
      <c r="Y34" s="41"/>
    </row>
    <row r="35" spans="1:25" ht="15.75" thickBot="1" x14ac:dyDescent="0.3">
      <c r="A35" s="17"/>
      <c r="B35" s="17"/>
      <c r="C35" s="3">
        <v>0</v>
      </c>
      <c r="D35" s="17"/>
      <c r="E35" s="17"/>
      <c r="F35" s="17"/>
      <c r="G35" s="3" t="s">
        <v>25</v>
      </c>
      <c r="H35" s="17"/>
      <c r="I35" s="3" t="s">
        <v>25</v>
      </c>
      <c r="J35" s="17"/>
      <c r="K35" s="17"/>
      <c r="L35" s="17"/>
      <c r="M35" s="23" t="s">
        <v>88</v>
      </c>
      <c r="O35" s="25"/>
      <c r="P35" s="47" t="s">
        <v>204</v>
      </c>
      <c r="Q35" s="8"/>
      <c r="R35" s="9"/>
      <c r="S35" s="37"/>
      <c r="U35" s="38"/>
      <c r="V35" s="39"/>
      <c r="W35" s="40"/>
      <c r="Y35" s="41"/>
    </row>
    <row r="36" spans="1:25" ht="43.5" thickBot="1" x14ac:dyDescent="0.3">
      <c r="A36" s="17"/>
      <c r="B36" s="17"/>
      <c r="C36" s="3">
        <v>0</v>
      </c>
      <c r="D36" s="17"/>
      <c r="E36" s="17"/>
      <c r="F36" s="17"/>
      <c r="G36" s="3" t="s">
        <v>25</v>
      </c>
      <c r="H36" s="17"/>
      <c r="I36" s="3" t="s">
        <v>25</v>
      </c>
      <c r="J36" s="17"/>
      <c r="K36" s="17"/>
      <c r="L36" s="17"/>
      <c r="M36" s="19" t="s">
        <v>89</v>
      </c>
      <c r="O36" s="22" t="s">
        <v>90</v>
      </c>
      <c r="P36" s="47" t="s">
        <v>204</v>
      </c>
      <c r="Q36" s="8">
        <f t="shared" si="0"/>
        <v>32</v>
      </c>
      <c r="R36" s="9" t="str">
        <f t="shared" si="1"/>
        <v>31 - 40</v>
      </c>
      <c r="S36" s="26" t="s">
        <v>98</v>
      </c>
      <c r="U36" s="21" t="s">
        <v>200</v>
      </c>
      <c r="V36" s="20" t="s">
        <v>201</v>
      </c>
      <c r="W36" s="27" t="s">
        <v>202</v>
      </c>
      <c r="Y36" s="28"/>
    </row>
    <row r="37" spans="1:25" ht="43.5" thickBot="1" x14ac:dyDescent="0.3">
      <c r="A37" s="17"/>
      <c r="B37" s="17"/>
      <c r="C37" s="3">
        <v>0</v>
      </c>
      <c r="D37" s="17"/>
      <c r="E37" s="17"/>
      <c r="F37" s="17"/>
      <c r="G37" s="3" t="s">
        <v>25</v>
      </c>
      <c r="H37" s="17"/>
      <c r="I37" s="3" t="s">
        <v>25</v>
      </c>
      <c r="J37" s="17"/>
      <c r="K37" s="17"/>
      <c r="L37" s="17"/>
      <c r="M37" s="19" t="s">
        <v>91</v>
      </c>
      <c r="O37" s="22" t="s">
        <v>83</v>
      </c>
      <c r="P37" s="47" t="s">
        <v>204</v>
      </c>
      <c r="Q37" s="8">
        <f t="shared" si="0"/>
        <v>31</v>
      </c>
      <c r="R37" s="9" t="str">
        <f t="shared" si="1"/>
        <v>31 - 40</v>
      </c>
      <c r="S37" s="26" t="s">
        <v>192</v>
      </c>
      <c r="U37" s="21" t="s">
        <v>193</v>
      </c>
      <c r="V37" s="20" t="s">
        <v>194</v>
      </c>
      <c r="W37" s="27" t="s">
        <v>195</v>
      </c>
      <c r="Y37" s="28" t="s">
        <v>196</v>
      </c>
    </row>
    <row r="38" spans="1:25" ht="43.5" thickBot="1" x14ac:dyDescent="0.3">
      <c r="A38" s="17"/>
      <c r="B38" s="17"/>
      <c r="C38" s="3">
        <v>0</v>
      </c>
      <c r="D38" s="17"/>
      <c r="E38" s="17"/>
      <c r="F38" s="17"/>
      <c r="G38" s="3" t="s">
        <v>25</v>
      </c>
      <c r="H38" s="17"/>
      <c r="I38" s="3" t="s">
        <v>25</v>
      </c>
      <c r="J38" s="17"/>
      <c r="K38" s="17"/>
      <c r="L38" s="17"/>
      <c r="M38" s="23" t="s">
        <v>92</v>
      </c>
      <c r="O38" s="24" t="s">
        <v>86</v>
      </c>
      <c r="P38" s="47" t="s">
        <v>203</v>
      </c>
      <c r="Q38" s="8">
        <f t="shared" si="0"/>
        <v>39</v>
      </c>
      <c r="R38" s="9" t="str">
        <f t="shared" si="1"/>
        <v>31 - 40</v>
      </c>
      <c r="S38" s="26" t="s">
        <v>98</v>
      </c>
      <c r="U38" s="33"/>
      <c r="V38" s="34" t="s">
        <v>197</v>
      </c>
      <c r="W38" s="35" t="s">
        <v>198</v>
      </c>
      <c r="Y38" s="36" t="s">
        <v>199</v>
      </c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Q39" s="8"/>
      <c r="R39" s="9"/>
      <c r="S39" s="42"/>
      <c r="T39" s="43"/>
      <c r="U39" s="44"/>
      <c r="V39" s="44"/>
      <c r="W39" s="45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2016-09-29T06:44:45Z</dcterms:modified>
  <dc:language>en-US</dc:language>
</cp:coreProperties>
</file>