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4" i="1" l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<sst xmlns="http://schemas.openxmlformats.org/spreadsheetml/2006/main" count="346" uniqueCount="165">
  <si>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</si>
  <si>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</si>
  <si>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</si>
  <si>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</si>
  <si>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</si>
  <si>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</si>
  <si>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</si>
  <si>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</si>
  <si>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</si>
  <si>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</si>
  <si>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</si>
  <si>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</si>
  <si>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</si>
  <si>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</si>
  <si>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</si>
  <si>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</si>
  <si>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</si>
  <si>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</si>
  <si>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</si>
  <si>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</si>
  <si>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</si>
  <si>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</si>
  <si>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</si>
  <si>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</si>
  <si>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</si>
  <si>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</si>
  <si>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Hudori, S.Ag</t>
  </si>
  <si>
    <t>Jambi 21 Desember 1968</t>
  </si>
  <si>
    <t>Husin, S.Pdi</t>
  </si>
  <si>
    <t>Desa Baru, 14 Januari</t>
  </si>
  <si>
    <t>Eko Widarto, S.Pdi</t>
  </si>
  <si>
    <t>Pati, 12 Mei 1986</t>
  </si>
  <si>
    <t>Saripudin</t>
  </si>
  <si>
    <t>Jambi, 22 Maret 1991</t>
  </si>
  <si>
    <t>Jam Soher</t>
  </si>
  <si>
    <t>Durian Luncur, 14 Juli 1970</t>
  </si>
  <si>
    <t>Hilda Anggraini</t>
  </si>
  <si>
    <t>Jambi, 8 Januari 1992</t>
  </si>
  <si>
    <t>M. Toyib, S.Ag</t>
  </si>
  <si>
    <t>Pulau Raman, 15 Februari 1977</t>
  </si>
  <si>
    <t>Cecep Junaidi</t>
  </si>
  <si>
    <t>Jambi, 10 Agustus 1972</t>
  </si>
  <si>
    <t>Hamdan, A.Ma</t>
  </si>
  <si>
    <t>Jambi, 11 Fe3bruari 1982</t>
  </si>
  <si>
    <t>Pitro Darmawan, S.Pdi</t>
  </si>
  <si>
    <t>Jambi, 27 Mei 1981</t>
  </si>
  <si>
    <t>Gustini</t>
  </si>
  <si>
    <t>Jambi, 1 Agustus 1993</t>
  </si>
  <si>
    <t>Devi Ratnasari</t>
  </si>
  <si>
    <t>Jambi, 6 esember 1994</t>
  </si>
  <si>
    <t>Taswin</t>
  </si>
  <si>
    <t xml:space="preserve">Amran Kasim </t>
  </si>
  <si>
    <t>Jambi, 22 Mei 1969</t>
  </si>
  <si>
    <t>Rahmat</t>
  </si>
  <si>
    <t>Jambi, 30 Agustus 1979</t>
  </si>
  <si>
    <t>Masdar Khairi</t>
  </si>
  <si>
    <t>Jambi, 16 Desember 1980</t>
  </si>
  <si>
    <t>Ridwan</t>
  </si>
  <si>
    <t>Jambi, 14 April 1988</t>
  </si>
  <si>
    <t>Yesi Nofrisari</t>
  </si>
  <si>
    <t>Jambi, 24 Maret 1987</t>
  </si>
  <si>
    <t>M. Nabil, SE.i</t>
  </si>
  <si>
    <t>Jambi, 5 April 1990</t>
  </si>
  <si>
    <t>Erzulaini</t>
  </si>
  <si>
    <t>Ma Bungo, 9 Februari 1963</t>
  </si>
  <si>
    <t>Thoha Mahsun</t>
  </si>
  <si>
    <t>Purworejo, 21 Maret 1973</t>
  </si>
  <si>
    <t>Astuti</t>
  </si>
  <si>
    <t>Jambi, 15 September 1979</t>
  </si>
  <si>
    <t>Karlina Ulfah</t>
  </si>
  <si>
    <t>Jambi, 19 Maret 1993</t>
  </si>
  <si>
    <t>Anton Arginius</t>
  </si>
  <si>
    <t>Jambi, 29 September 1986</t>
  </si>
  <si>
    <t>Oca Vebbry Andriginus</t>
  </si>
  <si>
    <t>Sular Deros, 7 Februari 1989</t>
  </si>
  <si>
    <t>Titin Nopita</t>
  </si>
  <si>
    <t>Jambi. 2 November</t>
  </si>
  <si>
    <t>Ahmad Ziyadi, S.Sy</t>
  </si>
  <si>
    <t>Jambi, 27 Nopember 1989</t>
  </si>
  <si>
    <t>Yank Yank Kertopati</t>
  </si>
  <si>
    <t>Jambi, 22 September 1992</t>
  </si>
  <si>
    <t>Imam Hanafi, S.Pdi</t>
  </si>
  <si>
    <t>Pisang Jaya, 5 Agustus 1977</t>
  </si>
  <si>
    <t>Ahmad Taufik</t>
  </si>
  <si>
    <t>Jambi, 19 Januari 1982</t>
  </si>
  <si>
    <t>S1</t>
  </si>
  <si>
    <t>IAIN STS  Jambi</t>
  </si>
  <si>
    <t>Jl. Sultan Hasanuddin Rt 26 No. 6 Tlg Balung Jambi</t>
  </si>
  <si>
    <t>085751329002</t>
  </si>
  <si>
    <t>Jl. H. Syamsudin Uban Rt 03 Jambi</t>
  </si>
  <si>
    <t>085266924361</t>
  </si>
  <si>
    <t>Konter HP</t>
  </si>
  <si>
    <t>Jl. H. Syamsudin Uban Rt 01  Jambi</t>
  </si>
  <si>
    <t>085266143207</t>
  </si>
  <si>
    <t>Sanggar Kaligrafi</t>
  </si>
  <si>
    <t>SMK PGRI</t>
  </si>
  <si>
    <t>Jl. Kutilang II No. 15 Rt 05 Kel. Tambak Sari Jambi</t>
  </si>
  <si>
    <t>087896679861</t>
  </si>
  <si>
    <t>Warung dan Konter HP</t>
  </si>
  <si>
    <t xml:space="preserve">SMA Muara Jambi </t>
  </si>
  <si>
    <t>Jl. Wahyu Gang Bumi Ayu Rt 09 No. 47 Jambi</t>
  </si>
  <si>
    <t>085366965687</t>
  </si>
  <si>
    <t>Toko Manisan</t>
  </si>
  <si>
    <t>BKPRMI Kota Jambi</t>
  </si>
  <si>
    <t>Jl. Taruma Negara Rt 12/04 No. 112 Jambi</t>
  </si>
  <si>
    <t>085764864228</t>
  </si>
  <si>
    <t xml:space="preserve"> </t>
  </si>
  <si>
    <t>Jl. H. Syamsudin Uban Rt 04 No. 22 Jambi</t>
  </si>
  <si>
    <t>085269417877</t>
  </si>
  <si>
    <t>Mengembangan Bibit Tanaman Buah Naga</t>
  </si>
  <si>
    <t>Jl. B. Katamso Lr. Jahit No. 82 Rt 02 Jambi</t>
  </si>
  <si>
    <t>081366226676</t>
  </si>
  <si>
    <t>Warung Manisan</t>
  </si>
  <si>
    <t>Jl. DR. Setia Budi Rt 08 Kel. Kasang Jambi</t>
  </si>
  <si>
    <t>081266612412</t>
  </si>
  <si>
    <t>Jl. Yos Sudarso Rt 05 Kel. Kasang Jaya Jambi</t>
  </si>
  <si>
    <t>085366449564</t>
  </si>
  <si>
    <t>Ternak Belut</t>
  </si>
  <si>
    <t>Jl. Raden Fatah Rt 07/02 Kasang Jaya Jambi</t>
  </si>
  <si>
    <t>085377121764</t>
  </si>
  <si>
    <t>Jl. Raden Fatah Kel. Kasang Jaya Jambi</t>
  </si>
  <si>
    <t>081994533013</t>
  </si>
  <si>
    <t>Rt 27 Kel. Payo Selincah Jambi</t>
  </si>
  <si>
    <t>085266045541</t>
  </si>
  <si>
    <t>Photo Grafer</t>
  </si>
  <si>
    <t>Jl. Dr. Sumbiyono Rt 08 Kel. Jelurung Jambi</t>
  </si>
  <si>
    <t>085266711685</t>
  </si>
  <si>
    <t>Warung Nasi Sop</t>
  </si>
  <si>
    <t>Jl. Dr. SUmbiyono No. 15 Rt 12 Kel. Jelurung Jambi</t>
  </si>
  <si>
    <t>Video Shoting</t>
  </si>
  <si>
    <t>Rt 08 Jelutung Jambi</t>
  </si>
  <si>
    <t>081904708200</t>
  </si>
  <si>
    <t>085669457156</t>
  </si>
  <si>
    <t>Jl. Belibis II Rt 60 No. 10 Kec. Jelutung Jambi</t>
  </si>
  <si>
    <t>085266986124</t>
  </si>
  <si>
    <t>Rumah Makan</t>
  </si>
  <si>
    <t>Jl. Taruma Negara Rt 12/04 No. 1 Jambi</t>
  </si>
  <si>
    <t>Lrg Posyandu Kenali Besar Kota Baru Jambi</t>
  </si>
  <si>
    <t>081274119505</t>
  </si>
  <si>
    <t>Jl. Sersan Anwar Bay Kota Baru Jambi</t>
  </si>
  <si>
    <t>081366475758</t>
  </si>
  <si>
    <t xml:space="preserve">Jl. Kamboja III Kel. Sungai Putri Telanai Putra </t>
  </si>
  <si>
    <t>085266469704</t>
  </si>
  <si>
    <t>Jl. Lettu Surachmad Rt 16/06 Telanaipura Jambi</t>
  </si>
  <si>
    <t>085664757005</t>
  </si>
  <si>
    <t>Jl. Kenanga III Telanai Pura Jambi</t>
  </si>
  <si>
    <t>Jl. Parluhutan Lubis No. 30 RT 01 Tj. Pura Jambi</t>
  </si>
  <si>
    <t>085378621416</t>
  </si>
  <si>
    <t>Rt 02 Tanjung Raden Jambi</t>
  </si>
  <si>
    <t>085266595056</t>
  </si>
  <si>
    <t>Jl. Slamet Riyadi No. 01 Rt 22 Sipin Jambi</t>
  </si>
  <si>
    <t>085664303513</t>
  </si>
  <si>
    <t>Jl. Teuku Cik Ditiro No. 43 Rt 11 Jambi</t>
  </si>
  <si>
    <t>085664368585</t>
  </si>
  <si>
    <t>Jl. K.H.A. Samad No. 15 Rt 03 Pelayangan Jambi</t>
  </si>
  <si>
    <t>085266153540</t>
  </si>
  <si>
    <t>Pemasaran Ikan &amp; Ternak Ayam</t>
  </si>
  <si>
    <t>Rt 01 Kel. Jelmu Kec. Pelayangan Jambi</t>
  </si>
  <si>
    <t>085366035261</t>
  </si>
  <si>
    <t>Pembibitan ikan patin</t>
  </si>
  <si>
    <t>L</t>
  </si>
  <si>
    <t>P</t>
  </si>
  <si>
    <t>SLTA</t>
  </si>
  <si>
    <t>SLTP</t>
  </si>
  <si>
    <t>Ma Limun, 7 Februari 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</si>
</sst>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indent="1"/>
    </xf>
    <xf numFmtId="49" fontId="5" fillId="0" borderId="2" xfId="2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indent="1"/>
    </xf>
    <xf numFmtId="0" fontId="5" fillId="0" borderId="2" xfId="2" applyFont="1" applyBorder="1" applyAlignment="1">
      <alignment horizontal="center" vertical="center" wrapText="1"/>
    </xf>
    <xf numFmtId="15" fontId="5" fillId="0" borderId="2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5" fillId="0" borderId="3" xfId="2" applyNumberFormat="1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J1" zoomScale="75" zoomScaleNormal="75" workbookViewId="0">
      <selection activeCell="R3" sqref="Q3:R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6" t="s">
        <v>160</v>
      </c>
      <c r="Q2" s="8">
        <f>2012-VALUE(RIGHT(O2,4))</f>
        <v>44</v>
      </c>
      <c r="R2" s="9" t="str">
        <f>IF(Q2&lt;21,"&lt; 21",IF(Q2&lt;=30,"21 - 30",IF(Q2&lt;=40,"31 - 40",IF(Q2&lt;=50,"41 - 50","&gt; 50" ))))</f>
        <v>41 - 50</v>
      </c>
      <c r="S2" s="22" t="s">
        <v>85</v>
      </c>
      <c r="U2" s="25" t="s">
        <v>86</v>
      </c>
      <c r="V2" s="26" t="s">
        <v>87</v>
      </c>
      <c r="W2" s="20" t="s">
        <v>88</v>
      </c>
      <c r="Y2" s="27"/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160</v>
      </c>
      <c r="Q3" s="8"/>
      <c r="R3" s="9"/>
      <c r="S3" s="22" t="s">
        <v>85</v>
      </c>
      <c r="U3" s="25" t="s">
        <v>86</v>
      </c>
      <c r="V3" s="28" t="s">
        <v>89</v>
      </c>
      <c r="W3" s="20" t="s">
        <v>90</v>
      </c>
      <c r="Y3" s="27" t="s">
        <v>91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6" t="s">
        <v>160</v>
      </c>
      <c r="Q4" s="8">
        <f t="shared" ref="Q3:Q31" si="0">2012-VALUE(RIGHT(O4,4))</f>
        <v>26</v>
      </c>
      <c r="R4" s="9" t="str">
        <f t="shared" ref="R3:R31" si="1">IF(Q4&lt;21,"&lt; 21",IF(Q4&lt;=30,"21 - 30",IF(Q4&lt;=40,"31 - 40",IF(Q4&lt;=50,"41 - 50","&gt; 50" ))))</f>
        <v>21 - 30</v>
      </c>
      <c r="S4" s="22" t="s">
        <v>85</v>
      </c>
      <c r="U4" s="25"/>
      <c r="V4" s="28" t="s">
        <v>92</v>
      </c>
      <c r="W4" s="20" t="s">
        <v>93</v>
      </c>
      <c r="Y4" s="27" t="s">
        <v>94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6" t="s">
        <v>160</v>
      </c>
      <c r="Q5" s="8">
        <f t="shared" si="0"/>
        <v>21</v>
      </c>
      <c r="R5" s="9" t="str">
        <f t="shared" si="1"/>
        <v>21 - 30</v>
      </c>
      <c r="S5" s="22" t="s">
        <v>162</v>
      </c>
      <c r="U5" s="25" t="s">
        <v>95</v>
      </c>
      <c r="V5" s="28" t="s">
        <v>96</v>
      </c>
      <c r="W5" s="20" t="s">
        <v>97</v>
      </c>
      <c r="Y5" s="27" t="s">
        <v>98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6" t="s">
        <v>160</v>
      </c>
      <c r="Q6" s="8">
        <f t="shared" si="0"/>
        <v>42</v>
      </c>
      <c r="R6" s="9" t="str">
        <f t="shared" si="1"/>
        <v>41 - 50</v>
      </c>
      <c r="S6" s="22" t="s">
        <v>162</v>
      </c>
      <c r="U6" s="25" t="s">
        <v>99</v>
      </c>
      <c r="V6" s="28" t="s">
        <v>100</v>
      </c>
      <c r="W6" s="20" t="s">
        <v>101</v>
      </c>
      <c r="Y6" s="27" t="s">
        <v>102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6" t="s">
        <v>161</v>
      </c>
      <c r="Q7" s="8">
        <f t="shared" si="0"/>
        <v>20</v>
      </c>
      <c r="R7" s="9" t="str">
        <f t="shared" si="1"/>
        <v>&lt; 21</v>
      </c>
      <c r="S7" s="22" t="s">
        <v>162</v>
      </c>
      <c r="U7" s="25" t="s">
        <v>103</v>
      </c>
      <c r="V7" s="28" t="s">
        <v>104</v>
      </c>
      <c r="W7" s="20" t="s">
        <v>105</v>
      </c>
      <c r="Y7" s="27" t="s">
        <v>106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6" t="s">
        <v>160</v>
      </c>
      <c r="Q8" s="8">
        <f t="shared" si="0"/>
        <v>35</v>
      </c>
      <c r="R8" s="9" t="str">
        <f t="shared" si="1"/>
        <v>31 - 40</v>
      </c>
      <c r="S8" s="22" t="s">
        <v>85</v>
      </c>
      <c r="U8" s="25" t="s">
        <v>86</v>
      </c>
      <c r="V8" s="28" t="s">
        <v>107</v>
      </c>
      <c r="W8" s="20" t="s">
        <v>108</v>
      </c>
      <c r="Y8" s="27" t="s">
        <v>109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6" t="s">
        <v>160</v>
      </c>
      <c r="Q9" s="8">
        <f t="shared" si="0"/>
        <v>40</v>
      </c>
      <c r="R9" s="9" t="str">
        <f t="shared" si="1"/>
        <v>31 - 40</v>
      </c>
      <c r="S9" s="22" t="s">
        <v>162</v>
      </c>
      <c r="U9" s="25" t="s">
        <v>103</v>
      </c>
      <c r="V9" s="29" t="s">
        <v>110</v>
      </c>
      <c r="W9" s="20" t="s">
        <v>111</v>
      </c>
      <c r="Y9" s="27" t="s">
        <v>112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6" t="s">
        <v>160</v>
      </c>
      <c r="Q10" s="8">
        <f t="shared" si="0"/>
        <v>30</v>
      </c>
      <c r="R10" s="9" t="str">
        <f t="shared" si="1"/>
        <v>21 - 30</v>
      </c>
      <c r="S10" s="22" t="s">
        <v>162</v>
      </c>
      <c r="U10" s="25" t="s">
        <v>103</v>
      </c>
      <c r="V10" s="29" t="s">
        <v>113</v>
      </c>
      <c r="W10" s="20" t="s">
        <v>114</v>
      </c>
      <c r="Y10" s="27"/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6" t="s">
        <v>160</v>
      </c>
      <c r="Q11" s="8">
        <f t="shared" si="0"/>
        <v>31</v>
      </c>
      <c r="R11" s="9" t="str">
        <f t="shared" si="1"/>
        <v>31 - 40</v>
      </c>
      <c r="S11" s="22" t="s">
        <v>85</v>
      </c>
      <c r="U11" s="25" t="s">
        <v>103</v>
      </c>
      <c r="V11" s="29" t="s">
        <v>115</v>
      </c>
      <c r="W11" s="20" t="s">
        <v>116</v>
      </c>
      <c r="Y11" s="27" t="s">
        <v>117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161</v>
      </c>
      <c r="Q12" s="8">
        <f t="shared" si="0"/>
        <v>19</v>
      </c>
      <c r="R12" s="9" t="str">
        <f t="shared" si="1"/>
        <v>&lt; 21</v>
      </c>
      <c r="S12" s="22" t="s">
        <v>162</v>
      </c>
      <c r="U12" s="25"/>
      <c r="V12" s="29" t="s">
        <v>118</v>
      </c>
      <c r="W12" s="20" t="s">
        <v>119</v>
      </c>
      <c r="Y12" s="27"/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6" t="s">
        <v>161</v>
      </c>
      <c r="Q13" s="8">
        <f t="shared" si="0"/>
        <v>18</v>
      </c>
      <c r="R13" s="9" t="str">
        <f t="shared" si="1"/>
        <v>&lt; 21</v>
      </c>
      <c r="S13" s="22" t="s">
        <v>162</v>
      </c>
      <c r="U13" s="25" t="s">
        <v>106</v>
      </c>
      <c r="V13" s="29" t="s">
        <v>120</v>
      </c>
      <c r="W13" s="20" t="s">
        <v>121</v>
      </c>
      <c r="Y13" s="27"/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164</v>
      </c>
      <c r="P14" s="36" t="s">
        <v>160</v>
      </c>
      <c r="Q14" s="8">
        <f t="shared" si="0"/>
        <v>56</v>
      </c>
      <c r="R14" s="9" t="str">
        <f t="shared" si="1"/>
        <v>&gt; 50</v>
      </c>
      <c r="S14" s="22" t="s">
        <v>162</v>
      </c>
      <c r="U14" s="25"/>
      <c r="V14" s="29" t="s">
        <v>122</v>
      </c>
      <c r="W14" s="20" t="s">
        <v>123</v>
      </c>
      <c r="Y14" s="27" t="s">
        <v>124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2" t="s">
        <v>52</v>
      </c>
      <c r="P15" s="36" t="s">
        <v>160</v>
      </c>
      <c r="Q15" s="8">
        <f t="shared" si="0"/>
        <v>43</v>
      </c>
      <c r="R15" s="9" t="str">
        <f t="shared" si="1"/>
        <v>41 - 50</v>
      </c>
      <c r="S15" s="22" t="s">
        <v>162</v>
      </c>
      <c r="U15" s="25"/>
      <c r="V15" s="29" t="s">
        <v>125</v>
      </c>
      <c r="W15" s="20" t="s">
        <v>126</v>
      </c>
      <c r="Y15" s="27" t="s">
        <v>127</v>
      </c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22" t="s">
        <v>54</v>
      </c>
      <c r="P16" s="36" t="s">
        <v>160</v>
      </c>
      <c r="Q16" s="8">
        <f t="shared" si="0"/>
        <v>33</v>
      </c>
      <c r="R16" s="9" t="str">
        <f t="shared" si="1"/>
        <v>31 - 40</v>
      </c>
      <c r="S16" s="22" t="s">
        <v>162</v>
      </c>
      <c r="U16" s="25"/>
      <c r="V16" s="28" t="s">
        <v>128</v>
      </c>
      <c r="W16" s="25">
        <v>81373559189</v>
      </c>
      <c r="Y16" s="27" t="s">
        <v>129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22" t="s">
        <v>56</v>
      </c>
      <c r="P17" s="36" t="s">
        <v>160</v>
      </c>
      <c r="Q17" s="8">
        <f t="shared" si="0"/>
        <v>32</v>
      </c>
      <c r="R17" s="9" t="str">
        <f t="shared" si="1"/>
        <v>31 - 40</v>
      </c>
      <c r="S17" s="22" t="s">
        <v>162</v>
      </c>
      <c r="U17" s="25"/>
      <c r="V17" s="29" t="s">
        <v>130</v>
      </c>
      <c r="W17" s="20" t="s">
        <v>131</v>
      </c>
      <c r="Y17" s="27"/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22" t="s">
        <v>58</v>
      </c>
      <c r="P18" s="36" t="s">
        <v>160</v>
      </c>
      <c r="Q18" s="8">
        <f t="shared" si="0"/>
        <v>24</v>
      </c>
      <c r="R18" s="9" t="str">
        <f t="shared" si="1"/>
        <v>21 - 30</v>
      </c>
      <c r="S18" s="22" t="s">
        <v>162</v>
      </c>
      <c r="U18" s="25"/>
      <c r="V18" s="29" t="s">
        <v>130</v>
      </c>
      <c r="W18" s="20" t="s">
        <v>132</v>
      </c>
      <c r="Y18" s="27"/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22" t="s">
        <v>60</v>
      </c>
      <c r="P19" s="36" t="s">
        <v>161</v>
      </c>
      <c r="Q19" s="8">
        <f t="shared" si="0"/>
        <v>25</v>
      </c>
      <c r="R19" s="9" t="str">
        <f t="shared" si="1"/>
        <v>21 - 30</v>
      </c>
      <c r="S19" s="22" t="s">
        <v>162</v>
      </c>
      <c r="U19" s="25"/>
      <c r="V19" s="29" t="s">
        <v>133</v>
      </c>
      <c r="W19" s="20" t="s">
        <v>134</v>
      </c>
      <c r="Y19" s="27" t="s">
        <v>135</v>
      </c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61</v>
      </c>
      <c r="O20" s="22" t="s">
        <v>62</v>
      </c>
      <c r="P20" s="36" t="s">
        <v>160</v>
      </c>
      <c r="Q20" s="8">
        <f t="shared" si="0"/>
        <v>22</v>
      </c>
      <c r="R20" s="9" t="str">
        <f t="shared" si="1"/>
        <v>21 - 30</v>
      </c>
      <c r="S20" s="22" t="s">
        <v>162</v>
      </c>
      <c r="U20" s="25"/>
      <c r="V20" s="28" t="s">
        <v>136</v>
      </c>
      <c r="W20" s="20"/>
      <c r="Y20" s="27"/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63</v>
      </c>
      <c r="O21" s="22" t="s">
        <v>64</v>
      </c>
      <c r="P21" s="36" t="s">
        <v>161</v>
      </c>
      <c r="Q21" s="8">
        <f t="shared" si="0"/>
        <v>49</v>
      </c>
      <c r="R21" s="9" t="str">
        <f t="shared" si="1"/>
        <v>41 - 50</v>
      </c>
      <c r="S21" s="22" t="s">
        <v>162</v>
      </c>
      <c r="U21" s="25"/>
      <c r="V21" s="29" t="s">
        <v>137</v>
      </c>
      <c r="W21" s="20" t="s">
        <v>138</v>
      </c>
      <c r="Y21" s="27"/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65</v>
      </c>
      <c r="O22" s="23" t="s">
        <v>66</v>
      </c>
      <c r="P22" s="36" t="s">
        <v>160</v>
      </c>
      <c r="Q22" s="8">
        <f t="shared" si="0"/>
        <v>39</v>
      </c>
      <c r="R22" s="9" t="str">
        <f t="shared" si="1"/>
        <v>31 - 40</v>
      </c>
      <c r="S22" s="22" t="s">
        <v>162</v>
      </c>
      <c r="U22" s="25"/>
      <c r="V22" s="29" t="s">
        <v>139</v>
      </c>
      <c r="W22" s="20" t="s">
        <v>140</v>
      </c>
      <c r="Y22" s="27"/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67</v>
      </c>
      <c r="O23" s="22" t="s">
        <v>68</v>
      </c>
      <c r="P23" s="36" t="s">
        <v>161</v>
      </c>
      <c r="Q23" s="8">
        <f t="shared" si="0"/>
        <v>33</v>
      </c>
      <c r="R23" s="9" t="str">
        <f t="shared" si="1"/>
        <v>31 - 40</v>
      </c>
      <c r="S23" s="22" t="s">
        <v>162</v>
      </c>
      <c r="U23" s="25"/>
      <c r="V23" s="29" t="s">
        <v>141</v>
      </c>
      <c r="W23" s="20" t="s">
        <v>142</v>
      </c>
      <c r="Y23" s="27"/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2" t="s">
        <v>70</v>
      </c>
      <c r="P24" s="36" t="s">
        <v>161</v>
      </c>
      <c r="Q24" s="8">
        <f t="shared" si="0"/>
        <v>19</v>
      </c>
      <c r="R24" s="9" t="str">
        <f t="shared" si="1"/>
        <v>&lt; 21</v>
      </c>
      <c r="S24" s="22" t="s">
        <v>162</v>
      </c>
      <c r="U24" s="25"/>
      <c r="V24" s="29" t="s">
        <v>143</v>
      </c>
      <c r="W24" s="20" t="s">
        <v>144</v>
      </c>
      <c r="Y24" s="27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2" t="s">
        <v>72</v>
      </c>
      <c r="P25" s="36" t="s">
        <v>160</v>
      </c>
      <c r="Q25" s="8">
        <f t="shared" si="0"/>
        <v>26</v>
      </c>
      <c r="R25" s="9" t="str">
        <f t="shared" si="1"/>
        <v>21 - 30</v>
      </c>
      <c r="S25" s="22" t="s">
        <v>162</v>
      </c>
      <c r="U25" s="30"/>
      <c r="V25" s="31" t="s">
        <v>145</v>
      </c>
      <c r="W25" s="20"/>
      <c r="Y25" s="27"/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2" t="s">
        <v>74</v>
      </c>
      <c r="P26" s="36" t="s">
        <v>160</v>
      </c>
      <c r="Q26" s="8">
        <f t="shared" si="0"/>
        <v>23</v>
      </c>
      <c r="R26" s="9" t="str">
        <f t="shared" si="1"/>
        <v>21 - 30</v>
      </c>
      <c r="S26" s="22" t="s">
        <v>85</v>
      </c>
      <c r="U26" s="25"/>
      <c r="V26" s="29" t="s">
        <v>146</v>
      </c>
      <c r="W26" s="20" t="s">
        <v>147</v>
      </c>
      <c r="Y26" s="27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2" t="s">
        <v>76</v>
      </c>
      <c r="P27" s="36" t="s">
        <v>161</v>
      </c>
      <c r="Q27" s="8"/>
      <c r="R27" s="9"/>
      <c r="S27" s="22" t="s">
        <v>85</v>
      </c>
      <c r="U27" s="25"/>
      <c r="V27" s="29" t="s">
        <v>148</v>
      </c>
      <c r="W27" s="20" t="s">
        <v>149</v>
      </c>
      <c r="Y27" s="27"/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77</v>
      </c>
      <c r="O28" s="22" t="s">
        <v>78</v>
      </c>
      <c r="P28" s="36" t="s">
        <v>160</v>
      </c>
      <c r="Q28" s="8">
        <f t="shared" si="0"/>
        <v>23</v>
      </c>
      <c r="R28" s="9" t="str">
        <f t="shared" si="1"/>
        <v>21 - 30</v>
      </c>
      <c r="S28" s="22" t="s">
        <v>85</v>
      </c>
      <c r="U28" s="25"/>
      <c r="V28" s="29" t="s">
        <v>150</v>
      </c>
      <c r="W28" s="20" t="s">
        <v>151</v>
      </c>
      <c r="Y28" s="27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79</v>
      </c>
      <c r="O29" s="23" t="s">
        <v>80</v>
      </c>
      <c r="P29" s="36" t="s">
        <v>161</v>
      </c>
      <c r="Q29" s="8">
        <f t="shared" si="0"/>
        <v>20</v>
      </c>
      <c r="R29" s="9" t="str">
        <f t="shared" si="1"/>
        <v>&lt; 21</v>
      </c>
      <c r="S29" s="22" t="s">
        <v>162</v>
      </c>
      <c r="U29" s="25"/>
      <c r="V29" s="29" t="s">
        <v>152</v>
      </c>
      <c r="W29" s="20" t="s">
        <v>153</v>
      </c>
      <c r="Y29" s="27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81</v>
      </c>
      <c r="O30" s="22" t="s">
        <v>82</v>
      </c>
      <c r="P30" s="36" t="s">
        <v>160</v>
      </c>
      <c r="Q30" s="8">
        <f t="shared" si="0"/>
        <v>35</v>
      </c>
      <c r="R30" s="9" t="str">
        <f t="shared" si="1"/>
        <v>31 - 40</v>
      </c>
      <c r="S30" s="22" t="s">
        <v>85</v>
      </c>
      <c r="U30" s="25"/>
      <c r="V30" s="28" t="s">
        <v>154</v>
      </c>
      <c r="W30" s="20" t="s">
        <v>155</v>
      </c>
      <c r="Y30" s="27" t="s">
        <v>156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9" t="s">
        <v>83</v>
      </c>
      <c r="O31" s="24" t="s">
        <v>84</v>
      </c>
      <c r="P31" s="36" t="s">
        <v>160</v>
      </c>
      <c r="Q31" s="8">
        <f t="shared" si="0"/>
        <v>30</v>
      </c>
      <c r="R31" s="9" t="str">
        <f t="shared" si="1"/>
        <v>21 - 30</v>
      </c>
      <c r="S31" s="22" t="s">
        <v>163</v>
      </c>
      <c r="U31" s="32"/>
      <c r="V31" s="33" t="s">
        <v>157</v>
      </c>
      <c r="W31" s="34" t="s">
        <v>158</v>
      </c>
      <c r="Y31" s="35" t="s">
        <v>159</v>
      </c>
    </row>
    <row r="32" spans="1:25" x14ac:dyDescent="0.25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12"/>
      <c r="N32"/>
      <c r="O32" s="6"/>
      <c r="P32" s="3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>
        <v>0</v>
      </c>
      <c r="D42" s="17"/>
      <c r="E42" s="17"/>
      <c r="F42" s="17"/>
      <c r="G42" s="3" t="s">
        <v>25</v>
      </c>
      <c r="H42" s="17"/>
      <c r="I42" s="3" t="s">
        <v>25</v>
      </c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>
        <v>0</v>
      </c>
      <c r="D43" s="17"/>
      <c r="E43" s="17"/>
      <c r="F43" s="17"/>
      <c r="G43" s="3" t="s">
        <v>25</v>
      </c>
      <c r="H43" s="17"/>
      <c r="I43" s="3" t="s">
        <v>25</v>
      </c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>
        <v>0</v>
      </c>
      <c r="D44" s="17"/>
      <c r="E44" s="17"/>
      <c r="F44" s="17"/>
      <c r="G44" s="3" t="s">
        <v>25</v>
      </c>
      <c r="H44" s="17"/>
      <c r="I44" s="3" t="s">
        <v>25</v>
      </c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>
        <v>0</v>
      </c>
      <c r="D45" s="17"/>
      <c r="E45" s="17"/>
      <c r="F45" s="17"/>
      <c r="G45" s="3" t="s">
        <v>25</v>
      </c>
      <c r="H45" s="17"/>
      <c r="I45" s="3" t="s">
        <v>25</v>
      </c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>
        <v>0</v>
      </c>
      <c r="D46" s="17"/>
      <c r="E46" s="17"/>
      <c r="F46" s="17"/>
      <c r="G46" s="3" t="s">
        <v>25</v>
      </c>
      <c r="H46" s="17"/>
      <c r="I46" s="3" t="s">
        <v>25</v>
      </c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>
        <v>0</v>
      </c>
      <c r="D47" s="17"/>
      <c r="E47" s="17"/>
      <c r="F47" s="17"/>
      <c r="G47" s="3" t="s">
        <v>25</v>
      </c>
      <c r="H47" s="17"/>
      <c r="I47" s="3" t="s">
        <v>25</v>
      </c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>
        <v>0</v>
      </c>
      <c r="D48" s="17"/>
      <c r="E48" s="17"/>
      <c r="F48" s="17"/>
      <c r="G48" s="3" t="s">
        <v>25</v>
      </c>
      <c r="H48" s="17"/>
      <c r="I48" s="3" t="s">
        <v>25</v>
      </c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>
        <v>0</v>
      </c>
      <c r="D49" s="17"/>
      <c r="E49" s="17"/>
      <c r="F49" s="17"/>
      <c r="G49" s="3" t="s">
        <v>25</v>
      </c>
      <c r="H49" s="17"/>
      <c r="I49" s="3" t="s">
        <v>25</v>
      </c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>
        <v>0</v>
      </c>
      <c r="D50" s="17"/>
      <c r="E50" s="17"/>
      <c r="F50" s="17"/>
      <c r="G50" s="3" t="s">
        <v>25</v>
      </c>
      <c r="H50" s="17"/>
      <c r="I50" s="3" t="s">
        <v>25</v>
      </c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>
        <v>0</v>
      </c>
      <c r="D51" s="17"/>
      <c r="E51" s="17"/>
      <c r="F51" s="17"/>
      <c r="G51" s="3" t="s">
        <v>25</v>
      </c>
      <c r="H51" s="17"/>
      <c r="I51" s="3" t="s">
        <v>25</v>
      </c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>
        <v>0</v>
      </c>
      <c r="D52" s="17"/>
      <c r="E52" s="17"/>
      <c r="F52" s="17"/>
      <c r="G52" s="3" t="s">
        <v>25</v>
      </c>
      <c r="H52" s="17"/>
      <c r="I52" s="3" t="s">
        <v>25</v>
      </c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>
        <v>0</v>
      </c>
      <c r="D53" s="17"/>
      <c r="E53" s="17"/>
      <c r="F53" s="17"/>
      <c r="G53" s="3" t="s">
        <v>25</v>
      </c>
      <c r="H53" s="17"/>
      <c r="I53" s="3" t="s">
        <v>25</v>
      </c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>
        <v>0</v>
      </c>
      <c r="D54" s="17"/>
      <c r="E54" s="17"/>
      <c r="F54" s="17"/>
      <c r="G54" s="3" t="s">
        <v>25</v>
      </c>
      <c r="H54" s="17"/>
      <c r="I54" s="3" t="s">
        <v>25</v>
      </c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>
        <v>0</v>
      </c>
      <c r="D55" s="17"/>
      <c r="E55" s="17"/>
      <c r="F55" s="17"/>
      <c r="G55" s="3" t="s">
        <v>25</v>
      </c>
      <c r="H55" s="17"/>
      <c r="I55" s="3" t="s">
        <v>25</v>
      </c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>
        <v>0</v>
      </c>
      <c r="D56" s="17"/>
      <c r="E56" s="17"/>
      <c r="F56" s="17"/>
      <c r="G56" s="3" t="s">
        <v>25</v>
      </c>
      <c r="H56" s="17"/>
      <c r="I56" s="3" t="s">
        <v>25</v>
      </c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>
        <v>0</v>
      </c>
      <c r="D57" s="17"/>
      <c r="E57" s="17"/>
      <c r="F57" s="17"/>
      <c r="G57" s="3" t="s">
        <v>25</v>
      </c>
      <c r="H57" s="17"/>
      <c r="I57" s="3" t="s">
        <v>25</v>
      </c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>
        <v>0</v>
      </c>
      <c r="D58" s="17"/>
      <c r="E58" s="17"/>
      <c r="F58" s="17"/>
      <c r="G58" s="3" t="s">
        <v>25</v>
      </c>
      <c r="H58" s="17"/>
      <c r="I58" s="3" t="s">
        <v>25</v>
      </c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>
        <v>0</v>
      </c>
      <c r="D59" s="17"/>
      <c r="E59" s="17"/>
      <c r="F59" s="17"/>
      <c r="G59" s="3" t="s">
        <v>25</v>
      </c>
      <c r="H59" s="17"/>
      <c r="I59" s="3" t="s">
        <v>25</v>
      </c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>
        <v>0</v>
      </c>
      <c r="D60" s="17"/>
      <c r="E60" s="17"/>
      <c r="F60" s="17"/>
      <c r="G60" s="3" t="s">
        <v>25</v>
      </c>
      <c r="H60" s="17"/>
      <c r="I60" s="3" t="s">
        <v>25</v>
      </c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>
        <v>0</v>
      </c>
      <c r="D61" s="17"/>
      <c r="E61" s="17"/>
      <c r="F61" s="17"/>
      <c r="G61" s="3" t="s">
        <v>25</v>
      </c>
      <c r="H61" s="17"/>
      <c r="I61" s="3" t="s">
        <v>25</v>
      </c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2016-09-29T06:48:45Z</dcterms:modified>
  <dc:language>en-US</dc:language>
</cp:coreProperties>
</file>