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<sst xmlns="http://schemas.openxmlformats.org/spreadsheetml/2006/main" count="295" uniqueCount="155">
  <si>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</si>
  <si>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</si>
  <si>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</si>
  <si>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</si>
  <si>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</si>
  <si>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</si>
  <si>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</si>
  <si>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</si>
  <si>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</si>
  <si>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</si>
  <si>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</si>
  <si>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</si>
  <si>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</si>
  <si>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</si>
  <si>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</si>
  <si>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</si>
  <si>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</si>
  <si>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</si>
  <si>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</si>
  <si>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</si>
  <si>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</si>
  <si>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</si>
  <si>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</si>
  <si>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</si>
  <si>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</si>
  <si>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</si>
  <si>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Dra. Hj. Suaibah</t>
  </si>
  <si>
    <t>Kuala Enok                                 31 Des 1964</t>
  </si>
  <si>
    <t>Nurbaeti</t>
  </si>
  <si>
    <t>Bantaeng                                    01 April1977</t>
  </si>
  <si>
    <t>Juhriah, S. Pd</t>
  </si>
  <si>
    <t>Padaelo                                      17 Peb1970</t>
  </si>
  <si>
    <t>Hastuti</t>
  </si>
  <si>
    <t>Wajo                                       25 Maret1969</t>
  </si>
  <si>
    <t>Andi Munawarah</t>
  </si>
  <si>
    <t>Bone                                      18 Juli1973</t>
  </si>
  <si>
    <t>Nurhutami Wijaya Lestari</t>
  </si>
  <si>
    <t>Makassar                                      29 Juli 1989</t>
  </si>
  <si>
    <t>Syamsu Alam</t>
  </si>
  <si>
    <t>Pare Pare</t>
  </si>
  <si>
    <t>Saparuddin</t>
  </si>
  <si>
    <t>Labuange                                     05 Des 1976</t>
  </si>
  <si>
    <t>Ir. Tuppu Bulu Alam</t>
  </si>
  <si>
    <t>Enrekeng                                 18 Agustus 1967</t>
  </si>
  <si>
    <t>Muhammad Arsyad</t>
  </si>
  <si>
    <t>Tala                                           8 Oktober 1972</t>
  </si>
  <si>
    <t>Putri Ratu R. S.Pd, M.Pd</t>
  </si>
  <si>
    <t>Malino                                     30 Juni 1971</t>
  </si>
  <si>
    <t>Andi Irawati Arsyad</t>
  </si>
  <si>
    <t>Gowa                                     10 Juli 1967</t>
  </si>
  <si>
    <r>
      <t>A.</t>
    </r>
    <r>
      <rPr>
        <sz val="7"/>
        <rFont val="Times New Roman"/>
        <family val="1"/>
      </rPr>
      <t xml:space="preserve">  </t>
    </r>
    <r>
      <rPr>
        <sz val="11"/>
        <rFont val="Tahoma"/>
        <family val="2"/>
      </rPr>
      <t>Satriawan</t>
    </r>
  </si>
  <si>
    <t>Makassar                                     03 Des 1990</t>
  </si>
  <si>
    <t>Rahmawati</t>
  </si>
  <si>
    <t>Makassar                                                  15 Juni 1973</t>
  </si>
  <si>
    <t>ST. Hasnah</t>
  </si>
  <si>
    <t>Bulu-Bulu                                 12 Peb 1965</t>
  </si>
  <si>
    <t>Andi Nasrah</t>
  </si>
  <si>
    <t>Makassar                                  26 Juni 1993</t>
  </si>
  <si>
    <t>Sitti Aminullah</t>
  </si>
  <si>
    <t>Makassar                                     6 Mei 1976</t>
  </si>
  <si>
    <t>Hj. ST. Hafsah</t>
  </si>
  <si>
    <t>Anassappu                              23 Mei 1962</t>
  </si>
  <si>
    <t>Hj. ST Nga Puji</t>
  </si>
  <si>
    <t>Barana                                   19 Des 1969</t>
  </si>
  <si>
    <t>Rosmawati MA</t>
  </si>
  <si>
    <t>Parasangan Beru                         19 Mei 1980</t>
  </si>
  <si>
    <t>Fadly Randy, SE</t>
  </si>
  <si>
    <t>Enrekang                                   31 Agustus 1987</t>
  </si>
  <si>
    <t>Supriadi</t>
  </si>
  <si>
    <t>Muh. Taslim, SE</t>
  </si>
  <si>
    <t>Rappang                                     19 Juni 1989</t>
  </si>
  <si>
    <t>Mukhlis</t>
  </si>
  <si>
    <t>Maros                                     24 Agustus 1970</t>
  </si>
  <si>
    <t>Dra. Hj. Mariama</t>
  </si>
  <si>
    <t>Makassar                                     5 Mei 1974</t>
  </si>
  <si>
    <t>Nasirah</t>
  </si>
  <si>
    <t>Sidrap                                    20 April 1980</t>
  </si>
  <si>
    <t>Saharuddin</t>
  </si>
  <si>
    <t>Mangaju                                              27 Jan 1965</t>
  </si>
  <si>
    <t>Nurmawati</t>
  </si>
  <si>
    <t>Pinrang                                   27 Des 1965</t>
  </si>
  <si>
    <t>Hartati</t>
  </si>
  <si>
    <t>Wollangi                                   10 Nov 1988</t>
  </si>
  <si>
    <t>Abd. Malik</t>
  </si>
  <si>
    <t>Takalar                                   23 April 1973</t>
  </si>
  <si>
    <t>S1</t>
  </si>
  <si>
    <t>Jl. Elang Baru, Bantaeng, Sulsel</t>
  </si>
  <si>
    <t>081342122294</t>
  </si>
  <si>
    <t>-</t>
  </si>
  <si>
    <t>Jl. Andi Mannapiang Pasorongi Bantaeng, Sulsel</t>
  </si>
  <si>
    <t>085242904303</t>
  </si>
  <si>
    <t>Jl. Bajo No. 85 Lampulung, Kab. Wajo, Sulsel</t>
  </si>
  <si>
    <t>087842323700</t>
  </si>
  <si>
    <t>Jl. H.A Arsyad 72A, Pare-Pare, Sulsel</t>
  </si>
  <si>
    <t>BTN Solindo Kel. Bontoa, Kec. Mandai, Maros, Sulsel</t>
  </si>
  <si>
    <t>0411-5489017</t>
  </si>
  <si>
    <t>Jl. W. Monginsidi, Sidrap, Sulsel</t>
  </si>
  <si>
    <t>0412 3580442</t>
  </si>
  <si>
    <t>Jl. A. Mappatola I No. 10 B, Kota Pare-Pare, Sulsel</t>
  </si>
  <si>
    <t>0421 23264</t>
  </si>
  <si>
    <t>Labuang Desa Kupa Barru, Kec. Mallusetasi, Kab. Barru, Sulsel</t>
  </si>
  <si>
    <t>085242300415</t>
  </si>
  <si>
    <t>Jl. STN Hasannudin 22 Desa Bojo Kec. Mallusetasi, Kab. Barru, Sulsel</t>
  </si>
  <si>
    <t>0421 24308</t>
  </si>
  <si>
    <t>Pangkep Kec. Labakkang, Sulsel</t>
  </si>
  <si>
    <t>081241919316</t>
  </si>
  <si>
    <t>BTN Graha Kalegowa C16/22, Mangalli, Palangga, Kab. Gowa, Sulsel</t>
  </si>
  <si>
    <t>0411 842515</t>
  </si>
  <si>
    <t>Komp. Duta Mas Pertiwi Blok A6, Sungguminasa, Gowa, Sulsel</t>
  </si>
  <si>
    <t>082189133646</t>
  </si>
  <si>
    <t>Agusalim Kab. Sinjai, Sulsel</t>
  </si>
  <si>
    <t>085299654320</t>
  </si>
  <si>
    <t>Kadundungan Ds. Salajangki, Kab. Gowa, Sulsel</t>
  </si>
  <si>
    <t>081242210075</t>
  </si>
  <si>
    <t>Bulu – Bulu Kec. Balocci, Sulsel</t>
  </si>
  <si>
    <t>085756854231</t>
  </si>
  <si>
    <t>Peternakan</t>
  </si>
  <si>
    <t>Jl. Bajo No. 84, Desa Lampulung, Kab. Wajo, Sulsel</t>
  </si>
  <si>
    <t>081392987382</t>
  </si>
  <si>
    <t>Obat Herbal (apotik)</t>
  </si>
  <si>
    <t>Jl. Baji Bkara III No. 2D, Kab. Takalar, Sulsel</t>
  </si>
  <si>
    <t>081241395480</t>
  </si>
  <si>
    <t>Anas Sappu Desa Bontobiraeng Selatan, Bontonompo, Kab. Gowa, Sulsel</t>
  </si>
  <si>
    <t>085242730820</t>
  </si>
  <si>
    <t>Kel. Bulu Jaya, Kec. Bangkala Barat, Jeneponto, Sulsel</t>
  </si>
  <si>
    <t>085255632547</t>
  </si>
  <si>
    <t>Penggadaian</t>
  </si>
  <si>
    <t>Barasangan Beru Desa Bahrimanurung Kec. Bangkala Barat, Jeneponto, Sulsel</t>
  </si>
  <si>
    <t>085242205169</t>
  </si>
  <si>
    <t>Jl. HOS Cokrominoto, Enrekang, Sulsel</t>
  </si>
  <si>
    <t>085394092508</t>
  </si>
  <si>
    <t>Jl. Malaka Raya Kab. Soppeng, Sulsel</t>
  </si>
  <si>
    <t>085397217666</t>
  </si>
  <si>
    <t>Bordir</t>
  </si>
  <si>
    <t>Lappae, Kel. Lemba, Kab. Soppeng, Sulsel</t>
  </si>
  <si>
    <t>082271051616</t>
  </si>
  <si>
    <t>Mebel Kayu</t>
  </si>
  <si>
    <t>Sabantang Desa Toddo Pulia, Kec. Tanralili, Maros, Sulsel</t>
  </si>
  <si>
    <t>082193926476</t>
  </si>
  <si>
    <t>Jl. Batua Raya 3/32, Sulsel</t>
  </si>
  <si>
    <t>085242422383</t>
  </si>
  <si>
    <t>Bulukumba, Makassar, Sulsel</t>
  </si>
  <si>
    <t>Jl. Daeng Tata No. 09, Gowa, Sulsel</t>
  </si>
  <si>
    <t>Sukawati No. 2-3 Kab. Pinrang, Sulsel</t>
  </si>
  <si>
    <t>085399684863</t>
  </si>
  <si>
    <t>Desa Wollangi Kec. Barebbo, Kab. Bone, Sulsel</t>
  </si>
  <si>
    <t>085395364800</t>
  </si>
  <si>
    <t>Desa Buntungare Kec. Galesong, Kab. Kalakar, Sulsel</t>
  </si>
  <si>
    <t>085342633855</t>
  </si>
  <si>
    <t>Pembuatan Batu Bata</t>
  </si>
  <si>
    <t>P</t>
  </si>
  <si>
    <t>L</t>
  </si>
  <si>
    <t>SLTA</t>
  </si>
  <si>
    <t>DIII</t>
  </si>
  <si>
    <t>Soppeng                                    17 Oktober 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</si>
</sst>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7"/>
      <name val="Times New Roman"/>
      <family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49" fontId="7" fillId="0" borderId="4" xfId="2" applyNumberFormat="1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indent="1"/>
    </xf>
    <xf numFmtId="49" fontId="7" fillId="0" borderId="5" xfId="2" applyNumberFormat="1" applyFont="1" applyBorder="1" applyAlignment="1">
      <alignment vertical="center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15" fontId="7" fillId="0" borderId="5" xfId="2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 indent="1"/>
    </xf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7" fillId="0" borderId="5" xfId="2" quotePrefix="1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7" fillId="0" borderId="14" xfId="2" quotePrefix="1" applyFont="1" applyBorder="1" applyAlignment="1">
      <alignment horizontal="center" vertical="center" wrapText="1"/>
    </xf>
    <xf numFmtId="0" fontId="7" fillId="0" borderId="15" xfId="2" applyFont="1" applyBorder="1" applyAlignment="1">
      <alignment horizontal="center" vertical="center" wrapText="1"/>
    </xf>
    <xf numFmtId="0" fontId="7" fillId="0" borderId="16" xfId="2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49" fontId="7" fillId="0" borderId="7" xfId="2" applyNumberFormat="1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zoomScale="75" zoomScaleNormal="75" workbookViewId="0">
      <selection activeCell="Q8" sqref="Q8:R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7.140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 customWidth="1"/>
    <col min="21" max="21" width="11" style="1"/>
    <col min="22" max="22" width="61.42578125" style="1"/>
    <col min="23" max="23" width="13.425781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5" t="s">
        <v>150</v>
      </c>
      <c r="Q2" s="8">
        <f>2012-VALUE(RIGHT(O2,4))</f>
        <v>48</v>
      </c>
      <c r="R2" s="9" t="str">
        <f>IF(Q2&lt;21,"&lt; 21",IF(Q2&lt;=30,"21 - 30",IF(Q2&lt;=40,"31 - 40",IF(Q2&lt;=50,"41 - 50","&gt; 50" ))))</f>
        <v>41 - 50</v>
      </c>
      <c r="S2" s="28" t="s">
        <v>85</v>
      </c>
      <c r="T2" s="7"/>
      <c r="U2" s="10"/>
      <c r="V2" s="29" t="s">
        <v>86</v>
      </c>
      <c r="W2" s="30" t="s">
        <v>87</v>
      </c>
      <c r="X2"/>
      <c r="Y2" s="31" t="s">
        <v>88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45" t="s">
        <v>150</v>
      </c>
      <c r="Q3" s="8">
        <f t="shared" ref="Q3:Q31" si="0">2012-VALUE(RIGHT(O3,4))</f>
        <v>35</v>
      </c>
      <c r="R3" s="9" t="str">
        <f t="shared" ref="R3:R31" si="1">IF(Q3&lt;21,"&lt; 21",IF(Q3&lt;=30,"21 - 30",IF(Q3&lt;=40,"31 - 40",IF(Q3&lt;=50,"41 - 50","&gt; 50" ))))</f>
        <v>31 - 40</v>
      </c>
      <c r="S3" s="32" t="s">
        <v>152</v>
      </c>
      <c r="T3" s="7"/>
      <c r="U3" s="10"/>
      <c r="V3" s="33" t="s">
        <v>89</v>
      </c>
      <c r="W3" s="34" t="s">
        <v>90</v>
      </c>
      <c r="X3"/>
      <c r="Y3" s="35" t="s">
        <v>88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45" t="s">
        <v>150</v>
      </c>
      <c r="Q4" s="8">
        <f t="shared" si="0"/>
        <v>42</v>
      </c>
      <c r="R4" s="9" t="str">
        <f t="shared" si="1"/>
        <v>41 - 50</v>
      </c>
      <c r="S4" s="32" t="s">
        <v>85</v>
      </c>
      <c r="T4" s="7"/>
      <c r="U4" s="10"/>
      <c r="V4" s="33" t="s">
        <v>91</v>
      </c>
      <c r="W4" s="34" t="s">
        <v>92</v>
      </c>
      <c r="X4"/>
      <c r="Y4" s="35" t="s">
        <v>88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3" t="s">
        <v>33</v>
      </c>
      <c r="P5" s="45" t="s">
        <v>150</v>
      </c>
      <c r="Q5" s="8">
        <f t="shared" si="0"/>
        <v>43</v>
      </c>
      <c r="R5" s="9" t="str">
        <f t="shared" si="1"/>
        <v>41 - 50</v>
      </c>
      <c r="S5" s="32" t="s">
        <v>152</v>
      </c>
      <c r="T5" s="7"/>
      <c r="U5" s="10"/>
      <c r="V5" s="33" t="s">
        <v>93</v>
      </c>
      <c r="W5" s="34" t="s">
        <v>88</v>
      </c>
      <c r="X5"/>
      <c r="Y5" s="35" t="s">
        <v>88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45" t="s">
        <v>150</v>
      </c>
      <c r="Q6" s="8">
        <f t="shared" si="0"/>
        <v>39</v>
      </c>
      <c r="R6" s="9" t="str">
        <f t="shared" si="1"/>
        <v>31 - 40</v>
      </c>
      <c r="S6" s="32" t="s">
        <v>153</v>
      </c>
      <c r="T6" s="7"/>
      <c r="U6" s="10"/>
      <c r="V6" s="33" t="s">
        <v>94</v>
      </c>
      <c r="W6" s="34" t="s">
        <v>95</v>
      </c>
      <c r="X6"/>
      <c r="Y6" s="35" t="s">
        <v>88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45" t="s">
        <v>150</v>
      </c>
      <c r="Q7" s="8">
        <f t="shared" si="0"/>
        <v>23</v>
      </c>
      <c r="R7" s="9" t="str">
        <f t="shared" si="1"/>
        <v>21 - 30</v>
      </c>
      <c r="S7" s="32" t="s">
        <v>153</v>
      </c>
      <c r="T7" s="7"/>
      <c r="U7" s="10"/>
      <c r="V7" s="33" t="s">
        <v>96</v>
      </c>
      <c r="W7" s="34" t="s">
        <v>97</v>
      </c>
      <c r="X7"/>
      <c r="Y7" s="35" t="s">
        <v>88</v>
      </c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45" t="s">
        <v>151</v>
      </c>
      <c r="Q8" s="8"/>
      <c r="R8" s="9"/>
      <c r="S8" s="32" t="s">
        <v>152</v>
      </c>
      <c r="T8" s="7"/>
      <c r="U8" s="10"/>
      <c r="V8" s="33" t="s">
        <v>98</v>
      </c>
      <c r="W8" s="34" t="s">
        <v>99</v>
      </c>
      <c r="X8"/>
      <c r="Y8" s="35" t="s">
        <v>88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45" t="s">
        <v>151</v>
      </c>
      <c r="Q9" s="8">
        <f t="shared" si="0"/>
        <v>36</v>
      </c>
      <c r="R9" s="9" t="str">
        <f t="shared" si="1"/>
        <v>31 - 40</v>
      </c>
      <c r="S9" s="32" t="s">
        <v>152</v>
      </c>
      <c r="T9" s="7"/>
      <c r="U9" s="10"/>
      <c r="V9" s="33" t="s">
        <v>100</v>
      </c>
      <c r="W9" s="34" t="s">
        <v>101</v>
      </c>
      <c r="X9"/>
      <c r="Y9" s="35" t="s">
        <v>88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45" t="s">
        <v>151</v>
      </c>
      <c r="Q10" s="8">
        <f t="shared" si="0"/>
        <v>45</v>
      </c>
      <c r="R10" s="9" t="str">
        <f t="shared" si="1"/>
        <v>41 - 50</v>
      </c>
      <c r="S10" s="32" t="s">
        <v>85</v>
      </c>
      <c r="T10" s="7"/>
      <c r="U10" s="10"/>
      <c r="V10" s="33" t="s">
        <v>102</v>
      </c>
      <c r="W10" s="34" t="s">
        <v>103</v>
      </c>
      <c r="X10"/>
      <c r="Y10" s="35" t="s">
        <v>88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45" t="s">
        <v>151</v>
      </c>
      <c r="Q11" s="8">
        <f t="shared" si="0"/>
        <v>40</v>
      </c>
      <c r="R11" s="9" t="str">
        <f t="shared" si="1"/>
        <v>31 - 40</v>
      </c>
      <c r="S11" s="32" t="s">
        <v>152</v>
      </c>
      <c r="T11" s="7"/>
      <c r="U11" s="10"/>
      <c r="V11" s="33" t="s">
        <v>104</v>
      </c>
      <c r="W11" s="34" t="s">
        <v>105</v>
      </c>
      <c r="X11"/>
      <c r="Y11" s="35" t="s">
        <v>88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45" t="s">
        <v>150</v>
      </c>
      <c r="Q12" s="8">
        <f t="shared" si="0"/>
        <v>41</v>
      </c>
      <c r="R12" s="9" t="str">
        <f t="shared" si="1"/>
        <v>41 - 50</v>
      </c>
      <c r="S12" s="32" t="s">
        <v>153</v>
      </c>
      <c r="T12" s="7"/>
      <c r="U12" s="10"/>
      <c r="V12" s="33" t="s">
        <v>106</v>
      </c>
      <c r="W12" s="34" t="s">
        <v>107</v>
      </c>
      <c r="X12"/>
      <c r="Y12" s="35" t="s">
        <v>88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45" t="s">
        <v>150</v>
      </c>
      <c r="Q13" s="8">
        <f t="shared" si="0"/>
        <v>45</v>
      </c>
      <c r="R13" s="9" t="str">
        <f t="shared" si="1"/>
        <v>41 - 50</v>
      </c>
      <c r="S13" s="32" t="s">
        <v>152</v>
      </c>
      <c r="T13" s="7"/>
      <c r="U13" s="10"/>
      <c r="V13" s="33" t="s">
        <v>108</v>
      </c>
      <c r="W13" s="36" t="s">
        <v>109</v>
      </c>
      <c r="X13"/>
      <c r="Y13" s="35" t="s">
        <v>88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45" t="s">
        <v>151</v>
      </c>
      <c r="Q14" s="8">
        <f t="shared" si="0"/>
        <v>22</v>
      </c>
      <c r="R14" s="9" t="str">
        <f t="shared" si="1"/>
        <v>21 - 30</v>
      </c>
      <c r="S14" s="37" t="s">
        <v>152</v>
      </c>
      <c r="T14" s="7"/>
      <c r="U14" s="10"/>
      <c r="V14" s="38" t="s">
        <v>110</v>
      </c>
      <c r="W14" s="39" t="s">
        <v>111</v>
      </c>
      <c r="X14"/>
      <c r="Y14" s="40" t="s">
        <v>88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4" t="s">
        <v>53</v>
      </c>
      <c r="P15" s="45" t="s">
        <v>150</v>
      </c>
      <c r="Q15" s="8">
        <f t="shared" si="0"/>
        <v>39</v>
      </c>
      <c r="R15" s="9" t="str">
        <f t="shared" si="1"/>
        <v>31 - 40</v>
      </c>
      <c r="S15" s="32" t="s">
        <v>152</v>
      </c>
      <c r="T15" s="7"/>
      <c r="U15" s="10"/>
      <c r="V15" s="33" t="s">
        <v>112</v>
      </c>
      <c r="W15" s="36" t="s">
        <v>113</v>
      </c>
      <c r="X15"/>
      <c r="Y15" s="35" t="s">
        <v>88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45" t="s">
        <v>150</v>
      </c>
      <c r="Q16" s="8">
        <f t="shared" si="0"/>
        <v>47</v>
      </c>
      <c r="R16" s="9" t="str">
        <f t="shared" si="1"/>
        <v>41 - 50</v>
      </c>
      <c r="S16" s="32" t="s">
        <v>153</v>
      </c>
      <c r="T16" s="7"/>
      <c r="U16" s="10"/>
      <c r="V16" s="33" t="s">
        <v>114</v>
      </c>
      <c r="W16" s="36" t="s">
        <v>115</v>
      </c>
      <c r="X16"/>
      <c r="Y16" s="35" t="s">
        <v>116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45" t="s">
        <v>150</v>
      </c>
      <c r="Q17" s="8">
        <f t="shared" si="0"/>
        <v>19</v>
      </c>
      <c r="R17" s="9" t="str">
        <f t="shared" si="1"/>
        <v>&lt; 21</v>
      </c>
      <c r="S17" s="32" t="s">
        <v>152</v>
      </c>
      <c r="T17" s="7"/>
      <c r="U17" s="10"/>
      <c r="V17" s="33" t="s">
        <v>117</v>
      </c>
      <c r="W17" s="36" t="s">
        <v>118</v>
      </c>
      <c r="X17"/>
      <c r="Y17" s="35" t="s">
        <v>119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45" t="s">
        <v>150</v>
      </c>
      <c r="Q18" s="8">
        <f t="shared" si="0"/>
        <v>36</v>
      </c>
      <c r="R18" s="9" t="str">
        <f t="shared" si="1"/>
        <v>31 - 40</v>
      </c>
      <c r="S18" s="32" t="s">
        <v>85</v>
      </c>
      <c r="T18" s="7"/>
      <c r="U18" s="10"/>
      <c r="V18" s="33" t="s">
        <v>120</v>
      </c>
      <c r="W18" s="34" t="s">
        <v>121</v>
      </c>
      <c r="X18"/>
      <c r="Y18" s="35" t="s">
        <v>88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45" t="s">
        <v>150</v>
      </c>
      <c r="Q19" s="8">
        <f t="shared" si="0"/>
        <v>50</v>
      </c>
      <c r="R19" s="9" t="str">
        <f t="shared" si="1"/>
        <v>41 - 50</v>
      </c>
      <c r="S19" s="32" t="s">
        <v>152</v>
      </c>
      <c r="T19" s="7"/>
      <c r="U19" s="6"/>
      <c r="V19" s="33" t="s">
        <v>122</v>
      </c>
      <c r="W19" s="34" t="s">
        <v>123</v>
      </c>
      <c r="X19"/>
      <c r="Y19" s="35" t="s">
        <v>88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3" t="s">
        <v>63</v>
      </c>
      <c r="P20" s="45" t="s">
        <v>150</v>
      </c>
      <c r="Q20" s="8">
        <f t="shared" si="0"/>
        <v>43</v>
      </c>
      <c r="R20" s="9" t="str">
        <f t="shared" si="1"/>
        <v>41 - 50</v>
      </c>
      <c r="S20" s="32" t="s">
        <v>152</v>
      </c>
      <c r="T20" s="7"/>
      <c r="U20" s="10"/>
      <c r="V20" s="33" t="s">
        <v>124</v>
      </c>
      <c r="W20" s="34" t="s">
        <v>125</v>
      </c>
      <c r="X20"/>
      <c r="Y20" s="35" t="s">
        <v>126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3" t="s">
        <v>65</v>
      </c>
      <c r="P21" s="45" t="s">
        <v>150</v>
      </c>
      <c r="Q21" s="8">
        <f t="shared" si="0"/>
        <v>32</v>
      </c>
      <c r="R21" s="9" t="str">
        <f t="shared" si="1"/>
        <v>31 - 40</v>
      </c>
      <c r="S21" s="32" t="s">
        <v>152</v>
      </c>
      <c r="T21" s="7"/>
      <c r="U21" s="6"/>
      <c r="V21" s="33" t="s">
        <v>127</v>
      </c>
      <c r="W21" s="34" t="s">
        <v>128</v>
      </c>
      <c r="X21"/>
      <c r="Y21" s="35" t="s">
        <v>88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3" t="s">
        <v>67</v>
      </c>
      <c r="P22" s="45" t="s">
        <v>151</v>
      </c>
      <c r="Q22" s="8">
        <f t="shared" si="0"/>
        <v>25</v>
      </c>
      <c r="R22" s="9" t="str">
        <f t="shared" si="1"/>
        <v>21 - 30</v>
      </c>
      <c r="S22" s="32" t="s">
        <v>85</v>
      </c>
      <c r="T22" s="7"/>
      <c r="U22" s="10"/>
      <c r="V22" s="33" t="s">
        <v>129</v>
      </c>
      <c r="W22" s="34" t="s">
        <v>130</v>
      </c>
      <c r="X22"/>
      <c r="Y22" s="35" t="s">
        <v>88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5" t="s">
        <v>154</v>
      </c>
      <c r="P23" s="45" t="s">
        <v>151</v>
      </c>
      <c r="Q23" s="8">
        <f t="shared" si="0"/>
        <v>30</v>
      </c>
      <c r="R23" s="9" t="str">
        <f t="shared" si="1"/>
        <v>21 - 30</v>
      </c>
      <c r="S23" s="32" t="s">
        <v>85</v>
      </c>
      <c r="T23" s="7"/>
      <c r="U23" s="10"/>
      <c r="V23" s="33" t="s">
        <v>131</v>
      </c>
      <c r="W23" s="34" t="s">
        <v>132</v>
      </c>
      <c r="X23"/>
      <c r="Y23" s="35" t="s">
        <v>133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3" t="s">
        <v>70</v>
      </c>
      <c r="P24" s="45" t="s">
        <v>151</v>
      </c>
      <c r="Q24" s="8">
        <f t="shared" si="0"/>
        <v>23</v>
      </c>
      <c r="R24" s="9" t="str">
        <f t="shared" si="1"/>
        <v>21 - 30</v>
      </c>
      <c r="S24" s="32" t="s">
        <v>85</v>
      </c>
      <c r="T24" s="7"/>
      <c r="U24" s="10"/>
      <c r="V24" s="33" t="s">
        <v>134</v>
      </c>
      <c r="W24" s="34" t="s">
        <v>135</v>
      </c>
      <c r="X24"/>
      <c r="Y24" s="35" t="s">
        <v>136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3" t="s">
        <v>72</v>
      </c>
      <c r="P25" s="45" t="s">
        <v>151</v>
      </c>
      <c r="Q25" s="8">
        <f t="shared" si="0"/>
        <v>42</v>
      </c>
      <c r="R25" s="9" t="str">
        <f t="shared" si="1"/>
        <v>41 - 50</v>
      </c>
      <c r="S25" s="32" t="s">
        <v>152</v>
      </c>
      <c r="T25" s="7"/>
      <c r="U25" s="6"/>
      <c r="V25" s="33" t="s">
        <v>137</v>
      </c>
      <c r="W25" s="34" t="s">
        <v>138</v>
      </c>
      <c r="X25"/>
      <c r="Y25" s="35" t="s">
        <v>88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3" t="s">
        <v>74</v>
      </c>
      <c r="P26" s="45" t="s">
        <v>150</v>
      </c>
      <c r="Q26" s="8">
        <f t="shared" si="0"/>
        <v>38</v>
      </c>
      <c r="R26" s="9" t="str">
        <f t="shared" si="1"/>
        <v>31 - 40</v>
      </c>
      <c r="S26" s="32" t="s">
        <v>85</v>
      </c>
      <c r="T26" s="7"/>
      <c r="U26" s="10"/>
      <c r="V26" s="33" t="s">
        <v>139</v>
      </c>
      <c r="W26" s="34" t="s">
        <v>140</v>
      </c>
      <c r="X26"/>
      <c r="Y26" s="35" t="s">
        <v>88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3" t="s">
        <v>76</v>
      </c>
      <c r="P27" s="45" t="s">
        <v>150</v>
      </c>
      <c r="Q27" s="8">
        <f t="shared" si="0"/>
        <v>32</v>
      </c>
      <c r="R27" s="9" t="str">
        <f t="shared" si="1"/>
        <v>31 - 40</v>
      </c>
      <c r="S27" s="32" t="s">
        <v>85</v>
      </c>
      <c r="T27" s="7"/>
      <c r="U27" s="10"/>
      <c r="V27" s="33" t="s">
        <v>141</v>
      </c>
      <c r="W27" s="34" t="s">
        <v>88</v>
      </c>
      <c r="X27"/>
      <c r="Y27" s="35" t="s">
        <v>88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77</v>
      </c>
      <c r="O28" s="23" t="s">
        <v>78</v>
      </c>
      <c r="P28" s="45" t="s">
        <v>151</v>
      </c>
      <c r="Q28" s="8">
        <f t="shared" si="0"/>
        <v>47</v>
      </c>
      <c r="R28" s="9" t="str">
        <f t="shared" si="1"/>
        <v>41 - 50</v>
      </c>
      <c r="S28" s="32" t="s">
        <v>85</v>
      </c>
      <c r="T28" s="7"/>
      <c r="U28" s="10"/>
      <c r="V28" s="33" t="s">
        <v>142</v>
      </c>
      <c r="W28" s="34" t="s">
        <v>88</v>
      </c>
      <c r="X28"/>
      <c r="Y28" s="35" t="s">
        <v>88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79</v>
      </c>
      <c r="O29" s="25" t="s">
        <v>80</v>
      </c>
      <c r="P29" s="45" t="s">
        <v>150</v>
      </c>
      <c r="Q29" s="8">
        <f t="shared" si="0"/>
        <v>47</v>
      </c>
      <c r="R29" s="9" t="str">
        <f t="shared" si="1"/>
        <v>41 - 50</v>
      </c>
      <c r="S29" s="32" t="s">
        <v>85</v>
      </c>
      <c r="T29" s="7"/>
      <c r="U29" s="10"/>
      <c r="V29" s="33" t="s">
        <v>143</v>
      </c>
      <c r="W29" s="34" t="s">
        <v>144</v>
      </c>
      <c r="X29"/>
      <c r="Y29" s="35" t="s">
        <v>88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81</v>
      </c>
      <c r="O30" s="23" t="s">
        <v>82</v>
      </c>
      <c r="P30" s="45" t="s">
        <v>150</v>
      </c>
      <c r="Q30" s="8">
        <f t="shared" si="0"/>
        <v>24</v>
      </c>
      <c r="R30" s="9" t="str">
        <f t="shared" si="1"/>
        <v>21 - 30</v>
      </c>
      <c r="S30" s="32" t="s">
        <v>152</v>
      </c>
      <c r="T30" s="7"/>
      <c r="U30" s="10"/>
      <c r="V30" s="33" t="s">
        <v>145</v>
      </c>
      <c r="W30" s="34" t="s">
        <v>146</v>
      </c>
      <c r="X30"/>
      <c r="Y30" s="35" t="s">
        <v>88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83</v>
      </c>
      <c r="O31" s="27" t="s">
        <v>84</v>
      </c>
      <c r="P31" s="45" t="s">
        <v>151</v>
      </c>
      <c r="Q31" s="8">
        <f t="shared" si="0"/>
        <v>39</v>
      </c>
      <c r="R31" s="9" t="str">
        <f t="shared" si="1"/>
        <v>31 - 40</v>
      </c>
      <c r="S31" s="41" t="s">
        <v>152</v>
      </c>
      <c r="T31" s="7"/>
      <c r="U31" s="10"/>
      <c r="V31" s="42" t="s">
        <v>147</v>
      </c>
      <c r="W31" s="43" t="s">
        <v>148</v>
      </c>
      <c r="X31"/>
      <c r="Y31" s="44" t="s">
        <v>149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2016-09-29T06:50:05Z</dcterms:modified>
  <dc:language>en-US</dc:language>
</cp:coreProperties>
</file>