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<sst xmlns="http://schemas.openxmlformats.org/spreadsheetml/2006/main" count="306" uniqueCount="189">
  <si>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</si>
  <si>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</si>
  <si>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</si>
  <si>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</si>
  <si>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</si>
  <si>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</si>
  <si>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</si>
  <si>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</si>
  <si>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</si>
  <si>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</si>
  <si>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</si>
  <si>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</si>
  <si>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</si>
  <si>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</si>
  <si>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</si>
  <si>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</si>
  <si>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</si>
  <si>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</si>
  <si>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</si>
  <si>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</si>
  <si>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</si>
  <si>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</si>
  <si>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</si>
  <si>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</si>
  <si>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</si>
  <si>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</si>
  <si>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HASNAWI</t>
  </si>
  <si>
    <t>ParePare, 26 Februari 1978</t>
  </si>
  <si>
    <t>BAHARUDDIN HAMZAH</t>
  </si>
  <si>
    <t>ParePare, 10 Okrober 1971</t>
  </si>
  <si>
    <t>MUH. BASRI</t>
  </si>
  <si>
    <t>Pangkajene Sidrap, 18 September 1979</t>
  </si>
  <si>
    <t>AMIR MAHMUD</t>
  </si>
  <si>
    <t xml:space="preserve"> KERJA</t>
  </si>
  <si>
    <t>JAMALUDDIN</t>
  </si>
  <si>
    <t>Makassar, 28 Agustus 1982</t>
  </si>
  <si>
    <t>HARYONO</t>
  </si>
  <si>
    <t>Sengkang,23 Juni 1980</t>
  </si>
  <si>
    <t>BRAM IBRAHIM SANI</t>
  </si>
  <si>
    <t>Sandakan,31 Agustus 1976</t>
  </si>
  <si>
    <t>MUHAMMAD YASIN NUR</t>
  </si>
  <si>
    <t>Makassar, 11 November 1977</t>
  </si>
  <si>
    <t>SYAMSU  ALAM</t>
  </si>
  <si>
    <t>BolaBakka, 8 Juki 1977</t>
  </si>
  <si>
    <t>HILAL HAMZAH</t>
  </si>
  <si>
    <t>Sungguminasa, 18 April 1980</t>
  </si>
  <si>
    <t>USMAN HABI</t>
  </si>
  <si>
    <t>U.Pandang, 10 Maret 1979</t>
  </si>
  <si>
    <t>SUFRI</t>
  </si>
  <si>
    <t>Makassar,17 Juni 1981</t>
  </si>
  <si>
    <t>MUH.SOFYAN</t>
  </si>
  <si>
    <t>Ujung Pandang, 6 Oktober 1974</t>
  </si>
  <si>
    <t>SOFYAN</t>
  </si>
  <si>
    <t>Jeneponto, 15 Nopember 1978</t>
  </si>
  <si>
    <t>SA. SARJONO.MS.</t>
  </si>
  <si>
    <t>Parepare,17 Mei 1979</t>
  </si>
  <si>
    <t xml:space="preserve">JAMAL </t>
  </si>
  <si>
    <t>Makassar, 06 Juni 1981</t>
  </si>
  <si>
    <t>AFDAL KAMIL</t>
  </si>
  <si>
    <t>Tanete 12 Desemberr 1882</t>
  </si>
  <si>
    <t>IRSAN EFENDI</t>
  </si>
  <si>
    <t>Bulukumba, 31 Desember 1977</t>
  </si>
  <si>
    <t>LIKMAN</t>
  </si>
  <si>
    <t>Maros, 19 Januari 1980</t>
  </si>
  <si>
    <t>JAMALUDDIM</t>
  </si>
  <si>
    <t>Maros, o8 Februari 1980</t>
  </si>
  <si>
    <t>MUHAMMAD SUROSO</t>
  </si>
  <si>
    <t>uU.Pandang,18 januari 1975</t>
  </si>
  <si>
    <t>MUHAMMAD YASIN</t>
  </si>
  <si>
    <t>Makassar, 21 Februari 1976</t>
  </si>
  <si>
    <t>SYARIF HIDAYAT</t>
  </si>
  <si>
    <t>Jawa tengah, 27 Februari 1973</t>
  </si>
  <si>
    <t>AMIRUDDIN</t>
  </si>
  <si>
    <t>Soppeng, 01 Februari 1976</t>
  </si>
  <si>
    <t>KAHARUDDIN SYAHRIM</t>
  </si>
  <si>
    <t>Ujung  Pandang, 15 April 1977</t>
  </si>
  <si>
    <t>JANUARIS</t>
  </si>
  <si>
    <t>Sengkang, 1 Januqari 1975</t>
  </si>
  <si>
    <t>ASPAR HALIK</t>
  </si>
  <si>
    <t>Bulukumba,12 Mei 1977</t>
  </si>
  <si>
    <t>MUH.IRWAN</t>
  </si>
  <si>
    <t>Sengkang, 13 November 1978</t>
  </si>
  <si>
    <t>M.RIFAI MUHTAR</t>
  </si>
  <si>
    <t>Makassar, 16 Juni 1978</t>
  </si>
  <si>
    <t>ABDUL RAUF</t>
  </si>
  <si>
    <t>Gellenge,12 Desember 1057</t>
  </si>
  <si>
    <t>SMK Neg.2 ParePare</t>
  </si>
  <si>
    <t>Jl.Jend. A. Yani 31 ParePare</t>
  </si>
  <si>
    <t>081342661048</t>
  </si>
  <si>
    <t>Kuliner</t>
  </si>
  <si>
    <t>STM</t>
  </si>
  <si>
    <t>Jl. Jend.Sudirman No.208 Makassar</t>
  </si>
  <si>
    <t>081 355 514 996</t>
  </si>
  <si>
    <t>Beternak Ayam</t>
  </si>
  <si>
    <t>BTP Blok B  No.225 Makassar</t>
  </si>
  <si>
    <t>081 355 1755 333</t>
  </si>
  <si>
    <t>Jual Beli Mobil</t>
  </si>
  <si>
    <t>Jl. Jend.Ahmad yani No. 46 ParePare</t>
  </si>
  <si>
    <t>085 299 252 434</t>
  </si>
  <si>
    <t>Properti/ Konstruksi</t>
  </si>
  <si>
    <t>Jl. Tamalate II No.19 Makassar</t>
  </si>
  <si>
    <t>082 187 454 964</t>
  </si>
  <si>
    <t>Foto Copy</t>
  </si>
  <si>
    <t>BLK Kendari</t>
  </si>
  <si>
    <t>Jl. Manggala Raya No. 118 Makassar</t>
  </si>
  <si>
    <t>085 242244225</t>
  </si>
  <si>
    <t>Pedagang</t>
  </si>
  <si>
    <t xml:space="preserve">SMA </t>
  </si>
  <si>
    <t>Jl. Antang Raya BTN Manggala Permai Blok A2 No.2 Makassar</t>
  </si>
  <si>
    <t>085255857176</t>
  </si>
  <si>
    <t>Properti / Developer</t>
  </si>
  <si>
    <t>STMIK  Dipanegara Makassar</t>
  </si>
  <si>
    <t xml:space="preserve">Jl. Bandang 2 No. No. 5A/ 13 Makassar </t>
  </si>
  <si>
    <t>085 241 299 837</t>
  </si>
  <si>
    <t>Jual Beli</t>
  </si>
  <si>
    <t>Bumi Permata  Sudiang, Blok C 5 No.13 Makassar</t>
  </si>
  <si>
    <t>085342759292</t>
  </si>
  <si>
    <t>Peternak Sapi</t>
  </si>
  <si>
    <t>Jl. Malino No. 91 Sungguminasa Gowa</t>
  </si>
  <si>
    <t>085230855006</t>
  </si>
  <si>
    <t>Budi Daya Ikan lele</t>
  </si>
  <si>
    <t>SMK TW Hamdayani</t>
  </si>
  <si>
    <t>Jl.AR.DG.Ngunjung 3 Lr.3 No.14  Makassar</t>
  </si>
  <si>
    <t>085255069892</t>
  </si>
  <si>
    <t>Photograhpy</t>
  </si>
  <si>
    <t>Stiem LPI Makassar</t>
  </si>
  <si>
    <t>Jl.Antang Raya 108  RT/RW 1/5 Makassar</t>
  </si>
  <si>
    <t>085242512381</t>
  </si>
  <si>
    <t>Cuci Motor/Helm,Jual Pulsa</t>
  </si>
  <si>
    <t>Jl. Kalimantang Lr.180/6 Makassar</t>
  </si>
  <si>
    <t>085299619686</t>
  </si>
  <si>
    <t>SMK Handayani</t>
  </si>
  <si>
    <t>Jl. Balla Parang I no.23</t>
  </si>
  <si>
    <t>085299467088</t>
  </si>
  <si>
    <t>Konveksi</t>
  </si>
  <si>
    <t>Jl. Andi Tonro V RT.003 RW 014 Tamakate Makassar</t>
  </si>
  <si>
    <t>081242989589</t>
  </si>
  <si>
    <t>Jl.Abd. Dg. Sirua No.73 Makassar</t>
  </si>
  <si>
    <t>085255619179</t>
  </si>
  <si>
    <t>Konstruksi Aluminium</t>
  </si>
  <si>
    <t>Jl.Emysailan Lr 7 No. 34 Makassar</t>
  </si>
  <si>
    <t>085299229007</t>
  </si>
  <si>
    <t>jual Beli Mobil</t>
  </si>
  <si>
    <t>Jl.Swadaya Poros Sungguminasa Gowa</t>
  </si>
  <si>
    <t>085241502401</t>
  </si>
  <si>
    <t>Loundry</t>
  </si>
  <si>
    <t>Jl. Dr.Ratulangi No.8  Maros</t>
  </si>
  <si>
    <t>081241889676</t>
  </si>
  <si>
    <t>Peternakan Ayam.</t>
  </si>
  <si>
    <t>Jl. Samratulangi Perumahan Maros Regency Blok D N0.3 makassar</t>
  </si>
  <si>
    <t>082191282617</t>
  </si>
  <si>
    <t>Bidang Peternakan</t>
  </si>
  <si>
    <t>Jl.Muhajirin III/17 Makassar</t>
  </si>
  <si>
    <t>085299511555</t>
  </si>
  <si>
    <t>Usaha Kost</t>
  </si>
  <si>
    <t>Jl. Veteran Selatan Lrg. II No.8 B Makassar</t>
  </si>
  <si>
    <t>081343607805</t>
  </si>
  <si>
    <t>BLK PALU</t>
  </si>
  <si>
    <t>Jl. Kakatua No.36 Makassar</t>
  </si>
  <si>
    <t>081354805701</t>
  </si>
  <si>
    <t>Desain Interior</t>
  </si>
  <si>
    <t>BLKI Makassar</t>
  </si>
  <si>
    <t>Jl. Manuruki Raya No.32/3 Makassar</t>
  </si>
  <si>
    <t>081355939477</t>
  </si>
  <si>
    <t>Pengecatan/Playwood</t>
  </si>
  <si>
    <t xml:space="preserve">Jl. Jend.Urip Sumoharjo Lr 1 No.79/91 Makassar </t>
  </si>
  <si>
    <t>081342153963</t>
  </si>
  <si>
    <t>Percetakan</t>
  </si>
  <si>
    <t>UMI Makassar</t>
  </si>
  <si>
    <t>Perumahan Budi Daya Permai</t>
  </si>
  <si>
    <t>081245501111</t>
  </si>
  <si>
    <t>apotek,Kost,Play Group</t>
  </si>
  <si>
    <t>IMM</t>
  </si>
  <si>
    <t>Jl.Aroe Pala</t>
  </si>
  <si>
    <t>081342404050</t>
  </si>
  <si>
    <t>Toko Pakaian</t>
  </si>
  <si>
    <t>IMMIN</t>
  </si>
  <si>
    <t>Komp.Per,ata Hijau Lestari P/10/19 Jl.Arupala Makassar</t>
  </si>
  <si>
    <t>081 343 547577</t>
  </si>
  <si>
    <t>Jl.Raya DG. Nai No.42/46 Rappokaling Makassar</t>
  </si>
  <si>
    <t>081242045579</t>
  </si>
  <si>
    <t>Perdagangan</t>
  </si>
  <si>
    <t>Stai DDI Mangkoso Barru</t>
  </si>
  <si>
    <t>Man 3 Wisma 2 daya jl.  Perintis Kemerdekaan Km. 15 Makassar</t>
  </si>
  <si>
    <t>081355344068</t>
  </si>
  <si>
    <t>Ternak Lele dan Agen Oli Duron Canada</t>
  </si>
  <si>
    <t>L</t>
  </si>
  <si>
    <t>SLTA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</si>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</sst>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6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1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5" t="s">
        <v>186</v>
      </c>
      <c r="Q2" s="8">
        <f>2012-VALUE(RIGHT(O2,4))</f>
        <v>34</v>
      </c>
      <c r="R2" s="9" t="str">
        <f>IF(Q2&lt;21,"&lt; 21",IF(Q2&lt;=30,"21 - 30",IF(Q2&lt;=40,"31 - 40",IF(Q2&lt;=50,"41 - 50","&gt; 50" ))))</f>
        <v>31 - 40</v>
      </c>
      <c r="S2" s="26" t="s">
        <v>187</v>
      </c>
      <c r="U2" s="20" t="s">
        <v>86</v>
      </c>
      <c r="V2" s="20" t="s">
        <v>87</v>
      </c>
      <c r="W2" s="27" t="s">
        <v>88</v>
      </c>
      <c r="Y2" s="28" t="s">
        <v>89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186</v>
      </c>
      <c r="Q3" s="8">
        <f t="shared" ref="Q3:Q31" si="0">2012-VALUE(RIGHT(O3,4))</f>
        <v>41</v>
      </c>
      <c r="R3" s="9" t="str">
        <f t="shared" ref="R3:R31" si="1">IF(Q3&lt;21,"&lt; 21",IF(Q3&lt;=30,"21 - 30",IF(Q3&lt;=40,"31 - 40",IF(Q3&lt;=50,"41 - 50","&gt; 50" ))))</f>
        <v>41 - 50</v>
      </c>
      <c r="S3" s="29" t="s">
        <v>187</v>
      </c>
      <c r="U3" s="22" t="s">
        <v>90</v>
      </c>
      <c r="V3" s="22" t="s">
        <v>91</v>
      </c>
      <c r="W3" s="30" t="s">
        <v>92</v>
      </c>
      <c r="Y3" s="31" t="s">
        <v>93</v>
      </c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6" t="s">
        <v>186</v>
      </c>
      <c r="Q4" s="8">
        <f t="shared" si="0"/>
        <v>33</v>
      </c>
      <c r="R4" s="9" t="str">
        <f t="shared" si="1"/>
        <v>31 - 40</v>
      </c>
      <c r="S4" s="29" t="s">
        <v>187</v>
      </c>
      <c r="U4" s="22"/>
      <c r="V4" s="22" t="s">
        <v>94</v>
      </c>
      <c r="W4" s="30" t="s">
        <v>95</v>
      </c>
      <c r="Y4" s="31" t="s">
        <v>96</v>
      </c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6" t="s">
        <v>186</v>
      </c>
      <c r="Q5" s="8" t="e">
        <f t="shared" si="0"/>
        <v>#VALUE!</v>
      </c>
      <c r="R5" s="9" t="e">
        <f t="shared" si="1"/>
        <v>#VALUE!</v>
      </c>
      <c r="S5" s="29" t="s">
        <v>187</v>
      </c>
      <c r="U5" s="22" t="s">
        <v>86</v>
      </c>
      <c r="V5" s="22" t="s">
        <v>97</v>
      </c>
      <c r="W5" s="30" t="s">
        <v>98</v>
      </c>
      <c r="Y5" s="31" t="s">
        <v>99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6" t="s">
        <v>186</v>
      </c>
      <c r="Q6" s="8">
        <f t="shared" si="0"/>
        <v>30</v>
      </c>
      <c r="R6" s="9" t="str">
        <f t="shared" si="1"/>
        <v>21 - 30</v>
      </c>
      <c r="S6" s="29" t="s">
        <v>187</v>
      </c>
      <c r="U6" s="22"/>
      <c r="V6" s="22" t="s">
        <v>100</v>
      </c>
      <c r="W6" s="30" t="s">
        <v>101</v>
      </c>
      <c r="Y6" s="31" t="s">
        <v>102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6" t="s">
        <v>186</v>
      </c>
      <c r="Q7" s="8">
        <f t="shared" si="0"/>
        <v>32</v>
      </c>
      <c r="R7" s="9" t="str">
        <f t="shared" si="1"/>
        <v>31 - 40</v>
      </c>
      <c r="S7" s="29" t="s">
        <v>187</v>
      </c>
      <c r="U7" s="22" t="s">
        <v>103</v>
      </c>
      <c r="V7" s="22" t="s">
        <v>104</v>
      </c>
      <c r="W7" s="30" t="s">
        <v>105</v>
      </c>
      <c r="Y7" s="31" t="s">
        <v>106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6" t="s">
        <v>186</v>
      </c>
      <c r="Q8" s="8">
        <f t="shared" si="0"/>
        <v>36</v>
      </c>
      <c r="R8" s="9" t="str">
        <f t="shared" si="1"/>
        <v>31 - 40</v>
      </c>
      <c r="S8" s="29" t="s">
        <v>187</v>
      </c>
      <c r="U8" s="22" t="s">
        <v>107</v>
      </c>
      <c r="V8" s="22" t="s">
        <v>108</v>
      </c>
      <c r="W8" s="30" t="s">
        <v>109</v>
      </c>
      <c r="Y8" s="31" t="s">
        <v>110</v>
      </c>
    </row>
    <row r="9" spans="1:25" ht="57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6" t="s">
        <v>186</v>
      </c>
      <c r="Q9" s="8">
        <f t="shared" si="0"/>
        <v>35</v>
      </c>
      <c r="R9" s="9" t="str">
        <f t="shared" si="1"/>
        <v>31 - 40</v>
      </c>
      <c r="S9" s="29" t="s">
        <v>188</v>
      </c>
      <c r="U9" s="22" t="s">
        <v>111</v>
      </c>
      <c r="V9" s="22" t="s">
        <v>112</v>
      </c>
      <c r="W9" s="30" t="s">
        <v>113</v>
      </c>
      <c r="Y9" s="31" t="s">
        <v>114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6" t="s">
        <v>186</v>
      </c>
      <c r="Q10" s="8">
        <f t="shared" si="0"/>
        <v>35</v>
      </c>
      <c r="R10" s="9" t="str">
        <f t="shared" si="1"/>
        <v>31 - 40</v>
      </c>
      <c r="S10" s="29" t="s">
        <v>187</v>
      </c>
      <c r="U10" s="22"/>
      <c r="V10" s="22" t="s">
        <v>115</v>
      </c>
      <c r="W10" s="30" t="s">
        <v>116</v>
      </c>
      <c r="Y10" s="31" t="s">
        <v>117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6" t="s">
        <v>186</v>
      </c>
      <c r="Q11" s="8">
        <f t="shared" si="0"/>
        <v>32</v>
      </c>
      <c r="R11" s="9" t="str">
        <f t="shared" si="1"/>
        <v>31 - 40</v>
      </c>
      <c r="S11" s="29" t="s">
        <v>187</v>
      </c>
      <c r="U11" s="22"/>
      <c r="V11" s="22" t="s">
        <v>118</v>
      </c>
      <c r="W11" s="30" t="s">
        <v>119</v>
      </c>
      <c r="Y11" s="31" t="s">
        <v>120</v>
      </c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186</v>
      </c>
      <c r="Q12" s="8">
        <f t="shared" si="0"/>
        <v>33</v>
      </c>
      <c r="R12" s="9" t="str">
        <f t="shared" si="1"/>
        <v>31 - 40</v>
      </c>
      <c r="S12" s="29" t="s">
        <v>187</v>
      </c>
      <c r="U12" s="22" t="s">
        <v>121</v>
      </c>
      <c r="V12" s="22" t="s">
        <v>122</v>
      </c>
      <c r="W12" s="30" t="s">
        <v>123</v>
      </c>
      <c r="Y12" s="31" t="s">
        <v>124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6" t="s">
        <v>186</v>
      </c>
      <c r="Q13" s="8">
        <f t="shared" si="0"/>
        <v>31</v>
      </c>
      <c r="R13" s="9" t="str">
        <f t="shared" si="1"/>
        <v>31 - 40</v>
      </c>
      <c r="S13" s="29" t="s">
        <v>188</v>
      </c>
      <c r="U13" s="22" t="s">
        <v>125</v>
      </c>
      <c r="V13" s="22" t="s">
        <v>126</v>
      </c>
      <c r="W13" s="30" t="s">
        <v>127</v>
      </c>
      <c r="Y13" s="31" t="s">
        <v>128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6" t="s">
        <v>186</v>
      </c>
      <c r="Q14" s="8">
        <f t="shared" si="0"/>
        <v>38</v>
      </c>
      <c r="R14" s="9" t="str">
        <f t="shared" si="1"/>
        <v>31 - 40</v>
      </c>
      <c r="S14" s="29" t="s">
        <v>187</v>
      </c>
      <c r="U14" s="22"/>
      <c r="V14" s="22" t="s">
        <v>129</v>
      </c>
      <c r="W14" s="30" t="s">
        <v>130</v>
      </c>
      <c r="Y14" s="31"/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6" t="s">
        <v>186</v>
      </c>
      <c r="Q15" s="8">
        <f t="shared" si="0"/>
        <v>34</v>
      </c>
      <c r="R15" s="9" t="str">
        <f t="shared" si="1"/>
        <v>31 - 40</v>
      </c>
      <c r="S15" s="29"/>
      <c r="U15" s="22" t="s">
        <v>131</v>
      </c>
      <c r="V15" s="22" t="s">
        <v>132</v>
      </c>
      <c r="W15" s="30" t="s">
        <v>133</v>
      </c>
      <c r="Y15" s="31" t="s">
        <v>134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 t="s">
        <v>55</v>
      </c>
      <c r="P16" s="36" t="s">
        <v>186</v>
      </c>
      <c r="Q16" s="8">
        <f t="shared" si="0"/>
        <v>33</v>
      </c>
      <c r="R16" s="9" t="str">
        <f t="shared" si="1"/>
        <v>31 - 40</v>
      </c>
      <c r="S16" s="29" t="s">
        <v>187</v>
      </c>
      <c r="U16" s="22"/>
      <c r="V16" s="22" t="s">
        <v>135</v>
      </c>
      <c r="W16" s="30" t="s">
        <v>136</v>
      </c>
      <c r="Y16" s="31"/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2" t="s">
        <v>57</v>
      </c>
      <c r="P17" s="36" t="s">
        <v>186</v>
      </c>
      <c r="Q17" s="8">
        <f t="shared" si="0"/>
        <v>31</v>
      </c>
      <c r="R17" s="9" t="str">
        <f t="shared" si="1"/>
        <v>31 - 40</v>
      </c>
      <c r="S17" s="29" t="s">
        <v>187</v>
      </c>
      <c r="U17" s="22"/>
      <c r="V17" s="22" t="s">
        <v>137</v>
      </c>
      <c r="W17" s="30" t="s">
        <v>138</v>
      </c>
      <c r="Y17" s="31" t="s">
        <v>139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2" t="s">
        <v>59</v>
      </c>
      <c r="P18" s="36" t="s">
        <v>186</v>
      </c>
      <c r="Q18" s="8">
        <f t="shared" si="0"/>
        <v>130</v>
      </c>
      <c r="R18" s="9" t="str">
        <f t="shared" si="1"/>
        <v>&gt; 50</v>
      </c>
      <c r="S18" s="29" t="s">
        <v>187</v>
      </c>
      <c r="U18" s="22"/>
      <c r="V18" s="22" t="s">
        <v>140</v>
      </c>
      <c r="W18" s="30" t="s">
        <v>141</v>
      </c>
      <c r="Y18" s="31" t="s">
        <v>142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2" t="s">
        <v>61</v>
      </c>
      <c r="P19" s="36" t="s">
        <v>186</v>
      </c>
      <c r="Q19" s="8">
        <f t="shared" si="0"/>
        <v>35</v>
      </c>
      <c r="R19" s="9" t="str">
        <f t="shared" si="1"/>
        <v>31 - 40</v>
      </c>
      <c r="S19" s="29" t="s">
        <v>187</v>
      </c>
      <c r="U19" s="22"/>
      <c r="V19" s="22" t="s">
        <v>143</v>
      </c>
      <c r="W19" s="30" t="s">
        <v>144</v>
      </c>
      <c r="Y19" s="31" t="s">
        <v>145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2" t="s">
        <v>63</v>
      </c>
      <c r="P20" s="36" t="s">
        <v>186</v>
      </c>
      <c r="Q20" s="8">
        <f t="shared" si="0"/>
        <v>32</v>
      </c>
      <c r="R20" s="9" t="str">
        <f t="shared" si="1"/>
        <v>31 - 40</v>
      </c>
      <c r="S20" s="29" t="s">
        <v>187</v>
      </c>
      <c r="U20" s="22"/>
      <c r="V20" s="22" t="s">
        <v>146</v>
      </c>
      <c r="W20" s="30" t="s">
        <v>147</v>
      </c>
      <c r="Y20" s="31" t="s">
        <v>148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2" t="s">
        <v>65</v>
      </c>
      <c r="P21" s="36" t="s">
        <v>186</v>
      </c>
      <c r="Q21" s="8">
        <f t="shared" si="0"/>
        <v>32</v>
      </c>
      <c r="R21" s="9" t="str">
        <f t="shared" si="1"/>
        <v>31 - 40</v>
      </c>
      <c r="S21" s="29" t="s">
        <v>187</v>
      </c>
      <c r="U21" s="22"/>
      <c r="V21" s="22" t="s">
        <v>149</v>
      </c>
      <c r="W21" s="30" t="s">
        <v>150</v>
      </c>
      <c r="Y21" s="31" t="s">
        <v>151</v>
      </c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2" t="s">
        <v>67</v>
      </c>
      <c r="P22" s="36" t="s">
        <v>186</v>
      </c>
      <c r="Q22" s="8">
        <f t="shared" si="0"/>
        <v>37</v>
      </c>
      <c r="R22" s="9" t="str">
        <f t="shared" si="1"/>
        <v>31 - 40</v>
      </c>
      <c r="S22" s="29" t="s">
        <v>188</v>
      </c>
      <c r="U22" s="22"/>
      <c r="V22" s="22" t="s">
        <v>152</v>
      </c>
      <c r="W22" s="30" t="s">
        <v>153</v>
      </c>
      <c r="Y22" s="31" t="s">
        <v>154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2" t="s">
        <v>69</v>
      </c>
      <c r="P23" s="36" t="s">
        <v>186</v>
      </c>
      <c r="Q23" s="8">
        <f t="shared" si="0"/>
        <v>36</v>
      </c>
      <c r="R23" s="9" t="str">
        <f t="shared" si="1"/>
        <v>31 - 40</v>
      </c>
      <c r="S23" s="29" t="s">
        <v>187</v>
      </c>
      <c r="U23" s="22"/>
      <c r="V23" s="22" t="s">
        <v>155</v>
      </c>
      <c r="W23" s="30" t="s">
        <v>156</v>
      </c>
      <c r="Y23" s="31" t="s">
        <v>148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2" t="s">
        <v>71</v>
      </c>
      <c r="P24" s="36" t="s">
        <v>186</v>
      </c>
      <c r="Q24" s="8">
        <f t="shared" si="0"/>
        <v>39</v>
      </c>
      <c r="R24" s="9" t="str">
        <f t="shared" si="1"/>
        <v>31 - 40</v>
      </c>
      <c r="S24" s="29" t="s">
        <v>188</v>
      </c>
      <c r="U24" s="22" t="s">
        <v>157</v>
      </c>
      <c r="V24" s="22" t="s">
        <v>158</v>
      </c>
      <c r="W24" s="30" t="s">
        <v>159</v>
      </c>
      <c r="Y24" s="31" t="s">
        <v>160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2" t="s">
        <v>73</v>
      </c>
      <c r="P25" s="36" t="s">
        <v>186</v>
      </c>
      <c r="Q25" s="8">
        <f t="shared" si="0"/>
        <v>36</v>
      </c>
      <c r="R25" s="9" t="str">
        <f t="shared" si="1"/>
        <v>31 - 40</v>
      </c>
      <c r="S25" s="29" t="s">
        <v>187</v>
      </c>
      <c r="U25" s="22" t="s">
        <v>161</v>
      </c>
      <c r="V25" s="22" t="s">
        <v>162</v>
      </c>
      <c r="W25" s="30" t="s">
        <v>163</v>
      </c>
      <c r="Y25" s="31" t="s">
        <v>164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2" t="s">
        <v>75</v>
      </c>
      <c r="P26" s="36" t="s">
        <v>186</v>
      </c>
      <c r="Q26" s="8">
        <f t="shared" si="0"/>
        <v>35</v>
      </c>
      <c r="R26" s="9" t="str">
        <f t="shared" si="1"/>
        <v>31 - 40</v>
      </c>
      <c r="S26" s="29" t="s">
        <v>187</v>
      </c>
      <c r="U26" s="22"/>
      <c r="V26" s="22" t="s">
        <v>165</v>
      </c>
      <c r="W26" s="30" t="s">
        <v>166</v>
      </c>
      <c r="Y26" s="31" t="s">
        <v>167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2" t="s">
        <v>77</v>
      </c>
      <c r="P27" s="36" t="s">
        <v>186</v>
      </c>
      <c r="Q27" s="8">
        <f t="shared" si="0"/>
        <v>37</v>
      </c>
      <c r="R27" s="9" t="str">
        <f t="shared" si="1"/>
        <v>31 - 40</v>
      </c>
      <c r="S27" s="29" t="s">
        <v>188</v>
      </c>
      <c r="U27" s="22" t="s">
        <v>168</v>
      </c>
      <c r="V27" s="22" t="s">
        <v>169</v>
      </c>
      <c r="W27" s="30" t="s">
        <v>170</v>
      </c>
      <c r="Y27" s="31" t="s">
        <v>171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2" t="s">
        <v>79</v>
      </c>
      <c r="P28" s="36" t="s">
        <v>186</v>
      </c>
      <c r="Q28" s="8">
        <f t="shared" si="0"/>
        <v>35</v>
      </c>
      <c r="R28" s="9" t="str">
        <f t="shared" si="1"/>
        <v>31 - 40</v>
      </c>
      <c r="S28" s="29"/>
      <c r="U28" s="22" t="s">
        <v>172</v>
      </c>
      <c r="V28" s="22" t="s">
        <v>173</v>
      </c>
      <c r="W28" s="30" t="s">
        <v>174</v>
      </c>
      <c r="Y28" s="31" t="s">
        <v>175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36" t="s">
        <v>186</v>
      </c>
      <c r="Q29" s="8">
        <f t="shared" si="0"/>
        <v>34</v>
      </c>
      <c r="R29" s="9" t="str">
        <f t="shared" si="1"/>
        <v>31 - 40</v>
      </c>
      <c r="S29" s="29" t="s">
        <v>187</v>
      </c>
      <c r="U29" s="22" t="s">
        <v>176</v>
      </c>
      <c r="V29" s="22" t="s">
        <v>177</v>
      </c>
      <c r="W29" s="30" t="s">
        <v>178</v>
      </c>
      <c r="Y29" s="31" t="s">
        <v>96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2" t="s">
        <v>83</v>
      </c>
      <c r="P30" s="36" t="s">
        <v>186</v>
      </c>
      <c r="Q30" s="8">
        <f t="shared" si="0"/>
        <v>34</v>
      </c>
      <c r="R30" s="9" t="str">
        <f t="shared" si="1"/>
        <v>31 - 40</v>
      </c>
      <c r="S30" s="29" t="s">
        <v>187</v>
      </c>
      <c r="U30" s="22"/>
      <c r="V30" s="22" t="s">
        <v>179</v>
      </c>
      <c r="W30" s="30" t="s">
        <v>180</v>
      </c>
      <c r="Y30" s="31" t="s">
        <v>181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5" t="s">
        <v>85</v>
      </c>
      <c r="P31" s="36" t="s">
        <v>186</v>
      </c>
      <c r="Q31" s="8">
        <f t="shared" si="0"/>
        <v>955</v>
      </c>
      <c r="R31" s="9" t="str">
        <f t="shared" si="1"/>
        <v>&gt; 50</v>
      </c>
      <c r="S31" s="32" t="s">
        <v>188</v>
      </c>
      <c r="U31" s="25" t="s">
        <v>182</v>
      </c>
      <c r="V31" s="25" t="s">
        <v>183</v>
      </c>
      <c r="W31" s="33" t="s">
        <v>184</v>
      </c>
      <c r="Y31" s="34" t="s">
        <v>185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2016-09-29T06:51:48Z</dcterms:modified>
  <dc:language>en-US</dc:language>
</cp:coreProperties>
</file>