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<sst xmlns="http://schemas.openxmlformats.org/spreadsheetml/2006/main" count="597" uniqueCount="337">
  <si>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</si>
  <si>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</si>
  <si>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</si>
  <si>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</si>
  <si>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</si>
  <si>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</si>
  <si>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</si>
  <si>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</si>
  <si>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</si>
  <si>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</si>
  <si>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</si>
  <si>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</si>
  <si>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</si>
  <si>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</si>
  <si>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</si>
  <si>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</si>
  <si>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</si>
  <si>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</si>
  <si>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</si>
  <si>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</si>
  <si>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</si>
  <si>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</si>
  <si>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</si>
  <si>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</si>
  <si>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</si>
  <si>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</si>
  <si>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Hamidi</t>
  </si>
  <si>
    <t>Sumenep, 13 November 1987</t>
  </si>
  <si>
    <t>Ali Bahron</t>
  </si>
  <si>
    <t>Pemekasan, 09 Juli 1991</t>
  </si>
  <si>
    <t>Abd. Hamid Bakir</t>
  </si>
  <si>
    <t>Abdul Aziz , S.Pd</t>
  </si>
  <si>
    <t>Sumenep, 26 Mei 1985</t>
  </si>
  <si>
    <t>Ach. Zubaidi Juma'ie</t>
  </si>
  <si>
    <t>Pamekasan, 18 Agustus 1990</t>
  </si>
  <si>
    <t>Abd. Wahid</t>
  </si>
  <si>
    <t>Ciputat, 12 September 1985</t>
  </si>
  <si>
    <t>Ahsan Riadi</t>
  </si>
  <si>
    <t>Pamekasan, 18 Pebruari 1988</t>
  </si>
  <si>
    <t>Mukhlis</t>
  </si>
  <si>
    <t>Sampang, 10 Juni 1992</t>
  </si>
  <si>
    <t>Suraji</t>
  </si>
  <si>
    <t>Sampang, 11 November 1988</t>
  </si>
  <si>
    <t>Yusdi Efrizal</t>
  </si>
  <si>
    <t>Medan, 16 April 1968</t>
  </si>
  <si>
    <t>Kosim Rahman</t>
  </si>
  <si>
    <t>Pamekasan 19 Februari 1992</t>
  </si>
  <si>
    <t>Ach. Faisal Ma'arif</t>
  </si>
  <si>
    <t>Sumenep 09 Desember 1984</t>
  </si>
  <si>
    <t>Wasil</t>
  </si>
  <si>
    <t>Sumenep 04 Maret 1986</t>
  </si>
  <si>
    <t>Muhdlari</t>
  </si>
  <si>
    <t>Sumenep 15 Agustus 1986</t>
  </si>
  <si>
    <t>Rozin</t>
  </si>
  <si>
    <t>Pati 17 Oktober 1982</t>
  </si>
  <si>
    <t>Ludy Yudistia</t>
  </si>
  <si>
    <t>Jakarta, 04 September 2012</t>
  </si>
  <si>
    <t>A. Anas Ghozali</t>
  </si>
  <si>
    <t>Irmongan 20 Juni 1988</t>
  </si>
  <si>
    <t>Moh. Jahid. Lukman</t>
  </si>
  <si>
    <t>Pati 27 Agustus 1976</t>
  </si>
  <si>
    <t>Zaharuddin. M</t>
  </si>
  <si>
    <t>Jambi 01 Pebruari 1992</t>
  </si>
  <si>
    <t>Adib Halim</t>
  </si>
  <si>
    <t>Pati 06 September 1984</t>
  </si>
  <si>
    <t>Moh Rokib</t>
  </si>
  <si>
    <t>Pati 07 Oktober 1987</t>
  </si>
  <si>
    <t>Abdul Wahid</t>
  </si>
  <si>
    <t>Bangkalan 07 November 1989</t>
  </si>
  <si>
    <t>Candra Marta Yuda</t>
  </si>
  <si>
    <t>Jakarta 5 Maret 1991</t>
  </si>
  <si>
    <t>Rollando Jaspar Satri Ayong</t>
  </si>
  <si>
    <t>Wonogiri 20 Juni 1994</t>
  </si>
  <si>
    <t>Ali Muhtarom</t>
  </si>
  <si>
    <t>Jepara, 25 Mei 1980</t>
  </si>
  <si>
    <t>Muhammad Ibnu Idris</t>
  </si>
  <si>
    <t>Jepara 22 Juni 1991</t>
  </si>
  <si>
    <t>Ana Mulyana</t>
  </si>
  <si>
    <t>Bogor 05 September 1969</t>
  </si>
  <si>
    <t>Iyus</t>
  </si>
  <si>
    <t>Bogor 8 Juli 1968</t>
  </si>
  <si>
    <t>Moh. Saiful Ulum</t>
  </si>
  <si>
    <t>Pati 23 Januari 1987</t>
  </si>
  <si>
    <t>Achmad Syafei</t>
  </si>
  <si>
    <t>Bogor 25 Juli 1980</t>
  </si>
  <si>
    <t>Kp. Suka Manah Rt. 03/10 Tugu Jaya Cigombong, Bogor</t>
  </si>
  <si>
    <t>08170056563</t>
  </si>
  <si>
    <t>-</t>
  </si>
  <si>
    <t>Jl. T1 Cipinang Muara No. 108, Jakarta Timur</t>
  </si>
  <si>
    <t>081939364282</t>
  </si>
  <si>
    <t>Jl. Bangka 8 Gang Mangis Pela Mampang, Jakarta Selatan</t>
  </si>
  <si>
    <t>081807598115</t>
  </si>
  <si>
    <t>Dagang Donat</t>
  </si>
  <si>
    <t>Kp. Nagrog Desa Ciadeg, Kec. Cigombong, Bogor</t>
  </si>
  <si>
    <t>087850273931</t>
  </si>
  <si>
    <t>Laundry</t>
  </si>
  <si>
    <t>087882246872</t>
  </si>
  <si>
    <t>Jl. Intan II Blok BB No. 12 Sawah Baru, Jakarta</t>
  </si>
  <si>
    <t>021- 7424206/ 087774754118</t>
  </si>
  <si>
    <t>Peternakan</t>
  </si>
  <si>
    <t>Jl. Mampang II Mampang Prapatan, Jakarta Selatan</t>
  </si>
  <si>
    <t>087750404024</t>
  </si>
  <si>
    <t>Batik</t>
  </si>
  <si>
    <t>Pisangan Ciputat, Jakarta Selatan</t>
  </si>
  <si>
    <t>087850010050</t>
  </si>
  <si>
    <t>Jl. Sedap Malam, Pisangan, Ciputat, Jakarta Selatan</t>
  </si>
  <si>
    <t>087850682466</t>
  </si>
  <si>
    <t>Kramat Raya 65 A, Jakarta Pusat</t>
  </si>
  <si>
    <t>081375226634</t>
  </si>
  <si>
    <t>Jl. Sedap Malam, Pisangan, Ciputat Jakarta Selatan</t>
  </si>
  <si>
    <t>082123709284</t>
  </si>
  <si>
    <t>jl. Intan Blok BB II Vila Mutiara Sawah Baru, Ciputat, Jakarta Selatan</t>
  </si>
  <si>
    <t>08195541952</t>
  </si>
  <si>
    <t>Jl. Jati Waringin No. 10, Jakarta Timur</t>
  </si>
  <si>
    <t>08176513246</t>
  </si>
  <si>
    <t>Jl. Kolonel Bustomi B Kp. Kaung Luwuk Rt. 05/06 Ds. Cijeruk, Bogor</t>
  </si>
  <si>
    <t>081935174979</t>
  </si>
  <si>
    <t>Cipinang, Jakarta Timur</t>
  </si>
  <si>
    <t>085782707745</t>
  </si>
  <si>
    <t>Jl. H. Sajim Radio Dalam, Jakarta Selatan</t>
  </si>
  <si>
    <t>087828301437</t>
  </si>
  <si>
    <t xml:space="preserve">Jl. Kali Anyar Rt. 001 Rw. 014 Kali Anyar Tambora, Jakarta Barat </t>
  </si>
  <si>
    <t>085718718039</t>
  </si>
  <si>
    <t>Jl. Murai I H25 No. 96, Bekasi Timur</t>
  </si>
  <si>
    <t>08129071744</t>
  </si>
  <si>
    <t>Jl. TMP Kali bata No. 04 Rt. 006 Rw. 007 Kel. Duren Tiga Pancoran, Jakarta Selatan</t>
  </si>
  <si>
    <t>081366746726</t>
  </si>
  <si>
    <t>Jl. Puri Intan No. 50 D Pisangan Ciputat Tang Sel, Jakarta Selatan</t>
  </si>
  <si>
    <t>081326529114</t>
  </si>
  <si>
    <t>Jl. Rawamangun No. 18, Cempaka Putih Jakarta Pusat</t>
  </si>
  <si>
    <t>085714421986</t>
  </si>
  <si>
    <t>Pondok Kopi Duren Sawit, Jakarta Timur</t>
  </si>
  <si>
    <t>087820868666</t>
  </si>
  <si>
    <t>Buka Konter Pulsa</t>
  </si>
  <si>
    <t>Jl. Asrama Zeni TNI AD Rt.002/004 Kel. Lubang Buaya Kec. Cipayung, Jakarta Timur</t>
  </si>
  <si>
    <t>08991630876</t>
  </si>
  <si>
    <t>Percetakan</t>
  </si>
  <si>
    <t>Jl. Haji Ramli Utara 1 No. 11 Rt. 01/06 Jakarta Selatan</t>
  </si>
  <si>
    <t>085729259588</t>
  </si>
  <si>
    <t>Perikanan</t>
  </si>
  <si>
    <t>Jl. Anyer XV No. 43, Menteng, Jakarta Pusat</t>
  </si>
  <si>
    <t>081392426360</t>
  </si>
  <si>
    <t>Jl. Pancoran Barat 40 No. 36 Rt 007/01 Jakarta Selatan</t>
  </si>
  <si>
    <t>08978138525</t>
  </si>
  <si>
    <t>Counter Ponsel</t>
  </si>
  <si>
    <t>Kp. Cijambu Rt. 02/01 Ds. Cisalada Kec. Cigombong, Bogor</t>
  </si>
  <si>
    <t>081563417906</t>
  </si>
  <si>
    <t>Home Industri Boneka,Bantal dll</t>
  </si>
  <si>
    <t>Kp. Suka Manah Rt. 02/10 Tugu Jaya Cigombong, Bogor</t>
  </si>
  <si>
    <t>085218449827</t>
  </si>
  <si>
    <t>KUBPS</t>
  </si>
  <si>
    <t>Jl. Puri Intan II No. 15 D Pisangan Ciputat Tang Sel, Jakarta Selatan</t>
  </si>
  <si>
    <t>08561239812</t>
  </si>
  <si>
    <t>KP. Suka Manah Rt. 03/10 Tugu Jaya Cigombong Bogor</t>
  </si>
  <si>
    <t>081394779384</t>
  </si>
  <si>
    <t>Ternak Ikan</t>
  </si>
  <si>
    <t>S1</t>
  </si>
  <si>
    <t>Miftahul Ulum</t>
  </si>
  <si>
    <t xml:space="preserve">Darul Ulum Pamekasan </t>
  </si>
  <si>
    <t>Univ Dr. Soetomo Surabaya</t>
  </si>
  <si>
    <t>Al- Mujamak</t>
  </si>
  <si>
    <t>Bina Sarana Informatika</t>
  </si>
  <si>
    <t>Al- Hikmah Jakarta</t>
  </si>
  <si>
    <t>Stie Ganesha</t>
  </si>
  <si>
    <t>MA. Mambaul Ulum Bata-Bata</t>
  </si>
  <si>
    <t>UT</t>
  </si>
  <si>
    <t>Univ Syarif Hidayatullah Jakarta</t>
  </si>
  <si>
    <t>UIN Jakarta</t>
  </si>
  <si>
    <t>Uniat Atthohiriyah</t>
  </si>
  <si>
    <t>PBNU (Stainu Jakarta)</t>
  </si>
  <si>
    <t>IAIN Walisongo Semarang</t>
  </si>
  <si>
    <t>STAINU Jakarta</t>
  </si>
  <si>
    <t>UIN Syarif Hidayatullah Jakarta</t>
  </si>
  <si>
    <t>SMKNI Grati Pasuruan</t>
  </si>
  <si>
    <t>Negri</t>
  </si>
  <si>
    <t>STIM Imformatika jakarta</t>
  </si>
  <si>
    <t>SMA Sejahtera</t>
  </si>
  <si>
    <t>SMP 131</t>
  </si>
  <si>
    <t>PGRI</t>
  </si>
  <si>
    <t>L</t>
  </si>
  <si>
    <t>DIII</t>
  </si>
  <si>
    <t>SLTA</t>
  </si>
  <si>
    <t>SLTP</t>
  </si>
  <si>
    <t>Jakarta, 06 Januari 1981</t>
  </si>
  <si>
    <t>Sugandi</t>
  </si>
  <si>
    <t>Bogor 03 Agustus 1972</t>
  </si>
  <si>
    <t>A. Holid</t>
  </si>
  <si>
    <t>Bogor 05 Mei 1968</t>
  </si>
  <si>
    <t>Oding Saputra</t>
  </si>
  <si>
    <t>Bogor 14 Februari 1982</t>
  </si>
  <si>
    <t>Asep Sepuloh</t>
  </si>
  <si>
    <t>Bogor 10 April 1970</t>
  </si>
  <si>
    <t>Moch. Rifqi Abdillah</t>
  </si>
  <si>
    <t>Bogor 10 Desember 1987</t>
  </si>
  <si>
    <t>Asep Makmun</t>
  </si>
  <si>
    <t>Bogor 21 Juni 1978</t>
  </si>
  <si>
    <t>Andri Acmal</t>
  </si>
  <si>
    <t>Jakarta 5 September 1977</t>
  </si>
  <si>
    <t>Edi Humaidi</t>
  </si>
  <si>
    <t>Sumenep 01 November 1987</t>
  </si>
  <si>
    <t>Ro'uf Qusyairi, Sip Msi</t>
  </si>
  <si>
    <t>Pati 23 Januari 1977</t>
  </si>
  <si>
    <t>Ahmad Fahir</t>
  </si>
  <si>
    <t>Bogor, 1 September 1979</t>
  </si>
  <si>
    <t>Ahmad Robyansah Alfaisal</t>
  </si>
  <si>
    <t>Bengkulu 13 September 1990</t>
  </si>
  <si>
    <t>Zulfian S Rehalat</t>
  </si>
  <si>
    <t>Jakarta 26 September 1985</t>
  </si>
  <si>
    <t>Firdausi</t>
  </si>
  <si>
    <t>Jakarta 01 Januari 1990</t>
  </si>
  <si>
    <t>Rio</t>
  </si>
  <si>
    <t>Pekanbaru 08 Agustus 1989</t>
  </si>
  <si>
    <t>Eko</t>
  </si>
  <si>
    <t>Banjarnegara 26 Maret 1993</t>
  </si>
  <si>
    <t>Kamarudin</t>
  </si>
  <si>
    <t>Tanjung Baru 30 Agustus 1990</t>
  </si>
  <si>
    <t>Jeri</t>
  </si>
  <si>
    <t>Pekanbaru 11 November 1987</t>
  </si>
  <si>
    <t>Arsul Arifin</t>
  </si>
  <si>
    <t>Kombong 01 Januari 1977</t>
  </si>
  <si>
    <t>Marl Yunus</t>
  </si>
  <si>
    <t>Aceh 14 Mei 1989</t>
  </si>
  <si>
    <t>Asep Triyanto</t>
  </si>
  <si>
    <t>Jakarta 21 September 1987</t>
  </si>
  <si>
    <t>Fajar Putra Suryo Noto Negoro</t>
  </si>
  <si>
    <t>Jakarta 25 Mei 1991</t>
  </si>
  <si>
    <t>Waskono</t>
  </si>
  <si>
    <t>Air Beliti 23 Juni 1987</t>
  </si>
  <si>
    <t>Moch Djalaludin</t>
  </si>
  <si>
    <t>Bogor 28 Agustus 1978</t>
  </si>
  <si>
    <t>Asep Nu'man Iskandar</t>
  </si>
  <si>
    <t>Bogor 05 Mei 1983</t>
  </si>
  <si>
    <t>Asep Bani</t>
  </si>
  <si>
    <t>Bogor 23 Mei 1992</t>
  </si>
  <si>
    <t>Sutarlan</t>
  </si>
  <si>
    <t>Bogor 17 April 1991</t>
  </si>
  <si>
    <t>Ahmad Hidayatullah</t>
  </si>
  <si>
    <t>Serang 30 Januari 1989</t>
  </si>
  <si>
    <t>Taufiq Attamzirien</t>
  </si>
  <si>
    <t>Pati, 23 Juni 1979</t>
  </si>
  <si>
    <t>Ahmad Fausih</t>
  </si>
  <si>
    <t>Bangkalan 10 Desember 1986</t>
  </si>
  <si>
    <t>Rapiansyah</t>
  </si>
  <si>
    <t xml:space="preserve">Palembang 12 Agustus </t>
  </si>
  <si>
    <t>Kp. Nagrog Ds. Ciadeg Kec. Cigombong, Bogor</t>
  </si>
  <si>
    <t>085795460157</t>
  </si>
  <si>
    <t>Limbah</t>
  </si>
  <si>
    <t>0878872056857</t>
  </si>
  <si>
    <t>Kp. Siliwangi Rt. 11/03 Cigombong Kec. Cigombong, Bogor</t>
  </si>
  <si>
    <t>085280332219</t>
  </si>
  <si>
    <t>Aksesoris Dari Limbah</t>
  </si>
  <si>
    <t>Kp. Sukamanah Tugu Jaya, Bogor</t>
  </si>
  <si>
    <t>087770323938</t>
  </si>
  <si>
    <t>Kobe Pemuda</t>
  </si>
  <si>
    <t>STKiP</t>
  </si>
  <si>
    <t>Kp. Sukamanah 02/10 Des.Tugu Jaya Kec. Cigombong, Kab. Bogor</t>
  </si>
  <si>
    <t>087873624499/ 082260187111</t>
  </si>
  <si>
    <t>Usaha Kreatif Masyarakat</t>
  </si>
  <si>
    <t>Kp. Raweny Rt. 03/02 Ciadeg Cigombong, Bogor</t>
  </si>
  <si>
    <t>08562314291</t>
  </si>
  <si>
    <t xml:space="preserve">Pengembangan Pupuk Organik </t>
  </si>
  <si>
    <t>Guna Darma</t>
  </si>
  <si>
    <t>Matraman KBN Kosong, Jakarta Timur</t>
  </si>
  <si>
    <t>087780753826</t>
  </si>
  <si>
    <t>BSI IAI Al- Aqidan</t>
  </si>
  <si>
    <t xml:space="preserve">Jl. Rawamangun No. 18 Cempaka Putih, Jakarta Pusat </t>
  </si>
  <si>
    <t>081586187925</t>
  </si>
  <si>
    <t>S2</t>
  </si>
  <si>
    <t>UI Jakarta</t>
  </si>
  <si>
    <t>Jl. Kawi dan Atas No. 5 Rt. 04/07 Johar Baru, Jakarta</t>
  </si>
  <si>
    <t>081381319299</t>
  </si>
  <si>
    <t>IAIN Jakarta</t>
  </si>
  <si>
    <t>Jl. Raya Kopasus RA Fadilla, Kampung Sawah, Bojong, Bogor</t>
  </si>
  <si>
    <t>081382225933</t>
  </si>
  <si>
    <t>STD M. Natsir Jakarta</t>
  </si>
  <si>
    <t>Jl. Kebon Pala ,1 Jakarta Timur</t>
  </si>
  <si>
    <t>085718308175</t>
  </si>
  <si>
    <t>Jl. Raya Jati Waringin, Bekasi</t>
  </si>
  <si>
    <t>0818856230</t>
  </si>
  <si>
    <t>MA. Al- Ghurarbaa</t>
  </si>
  <si>
    <t>Jl. Kebon Pala 1, Jakarta Timur</t>
  </si>
  <si>
    <t>082139099932</t>
  </si>
  <si>
    <t>Jual Baju</t>
  </si>
  <si>
    <t>SMA-AN-NAAS Pekanbaru</t>
  </si>
  <si>
    <t>Jl. Pangkalan Jati, Jakarta Timur</t>
  </si>
  <si>
    <t>083877213767</t>
  </si>
  <si>
    <t>Buka Warnet</t>
  </si>
  <si>
    <t>SMA Muhammadiah Pekan Baru</t>
  </si>
  <si>
    <t>Panakaian Jati Jakarta Timur</t>
  </si>
  <si>
    <t>Petani Ternak</t>
  </si>
  <si>
    <t>STIE Adhy Niaga</t>
  </si>
  <si>
    <t xml:space="preserve">Kp. Pisangan Rt. 05/03 Satria Mekar, Tambun Utara, Bekasi  </t>
  </si>
  <si>
    <t>081311145290</t>
  </si>
  <si>
    <t>STIE Swadaya</t>
  </si>
  <si>
    <t>Jl. Pondok Kelapa Selatan Rt. 05 /05, Jakarta Timur</t>
  </si>
  <si>
    <t>081282236617</t>
  </si>
  <si>
    <t>Ternak Ayam</t>
  </si>
  <si>
    <t>UIA ( Univ. Islam Assyafiiyah</t>
  </si>
  <si>
    <t>Jl. Lontar VII No. 8, Jakarta</t>
  </si>
  <si>
    <t>081213660704</t>
  </si>
  <si>
    <t>UNA As-Syafi'iyah</t>
  </si>
  <si>
    <t>Jl. Jati Waringin Cempaka Jaya Rt. 06/05 No. 36, Jakarta</t>
  </si>
  <si>
    <t>021- 93741756/ 085218058936</t>
  </si>
  <si>
    <t>Jl. Gundang Rt. 07/09 No. 105 Jati Cempaka Pondok Gede Jakarta Timur</t>
  </si>
  <si>
    <t>021- 97108321/ 085781371814</t>
  </si>
  <si>
    <t>Warung Kopi</t>
  </si>
  <si>
    <t>STIE Swadaya Jakarta</t>
  </si>
  <si>
    <t>Komp. Dosen Ikip Blok 4 No. 129 Rt. 07/02, Jakarta</t>
  </si>
  <si>
    <t>081213771994</t>
  </si>
  <si>
    <t>Fuctor Outlet ( Distro )</t>
  </si>
  <si>
    <t>Jl. Jati Waringin No. 09, Jakarta Timur</t>
  </si>
  <si>
    <t>021 98787139</t>
  </si>
  <si>
    <t>Kp. Cinangka Rt. 03/09 Ds. Tugu Jaya, Bogor</t>
  </si>
  <si>
    <t>081318922461</t>
  </si>
  <si>
    <t>ST. Sukabumi</t>
  </si>
  <si>
    <t>Kp. Wates Rt. 03/03 Ds. Pancawati, Caringin, Bogor</t>
  </si>
  <si>
    <t>085217028164</t>
  </si>
  <si>
    <t>SMA Plus Al Hasan Bogor</t>
  </si>
  <si>
    <t>Jl. Kolonel Bustomi B Kp. Kawung Luwuk Rt. 01/07 Ds. Cijeruk, Bogor</t>
  </si>
  <si>
    <t>087880961026</t>
  </si>
  <si>
    <t>Mts Ma'arif Cijeruk Bogor</t>
  </si>
  <si>
    <t>Jl. Kolonel Bustomi B Kp. Kawung Luwuk Rt. 02/07 Ds. Cijeruk, Bogor</t>
  </si>
  <si>
    <t>085881141550</t>
  </si>
  <si>
    <t>UIKA Bogor</t>
  </si>
  <si>
    <t>Jl. Kh. Sholeh Iskandar KM.4, Bogor</t>
  </si>
  <si>
    <t>081932792951</t>
  </si>
  <si>
    <t>Konveksi</t>
  </si>
  <si>
    <t>Univ. Muhammmadiyah Jakarta</t>
  </si>
  <si>
    <t>Jl. Kemital Blok E No. 125 Komp. Ciputat, Sawah Lama Tangsel, Jakarta</t>
  </si>
  <si>
    <t>081513727125</t>
  </si>
  <si>
    <t>Pabrik Spatu</t>
  </si>
  <si>
    <t>Univ. Islam As- Syafiiyah</t>
  </si>
  <si>
    <t>Jl. Perintis Kemerdekaan Rt.008/001 Pulo Gadung, Jakarta Timur</t>
  </si>
  <si>
    <t>085890607783</t>
  </si>
  <si>
    <t>Univ. Ibnu Khaldun Bogor</t>
  </si>
  <si>
    <t>Griya Cimanggu Indah Kota Bogor</t>
  </si>
  <si>
    <t>081994947499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</si>
</sst>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3" borderId="2" xfId="2" applyFont="1" applyFill="1" applyBorder="1" applyAlignment="1">
      <alignment horizontal="left" vertical="center" indent="1"/>
    </xf>
    <xf numFmtId="49" fontId="6" fillId="3" borderId="2" xfId="3" applyNumberFormat="1" applyFont="1" applyFill="1" applyBorder="1" applyAlignment="1">
      <alignment horizontal="left" vertical="center" wrapText="1"/>
    </xf>
    <xf numFmtId="0" fontId="6" fillId="3" borderId="2" xfId="3" applyFont="1" applyFill="1" applyBorder="1" applyAlignment="1">
      <alignment horizontal="left" vertical="center" wrapText="1"/>
    </xf>
    <xf numFmtId="15" fontId="6" fillId="3" borderId="2" xfId="3" applyNumberFormat="1" applyFont="1" applyFill="1" applyBorder="1" applyAlignment="1">
      <alignment horizontal="left" vertical="center" wrapText="1"/>
    </xf>
    <xf numFmtId="0" fontId="5" fillId="3" borderId="3" xfId="2" applyFont="1" applyFill="1" applyBorder="1" applyAlignment="1">
      <alignment horizontal="left" vertical="center" indent="1"/>
    </xf>
    <xf numFmtId="15" fontId="6" fillId="3" borderId="3" xfId="3" applyNumberFormat="1" applyFont="1" applyFill="1" applyBorder="1" applyAlignment="1">
      <alignment horizontal="left" vertical="center" wrapText="1"/>
    </xf>
    <xf numFmtId="49" fontId="6" fillId="3" borderId="2" xfId="3" applyNumberFormat="1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left" vertical="center" wrapText="1"/>
    </xf>
    <xf numFmtId="49" fontId="6" fillId="3" borderId="2" xfId="3" quotePrefix="1" applyNumberFormat="1" applyFont="1" applyFill="1" applyBorder="1" applyAlignment="1">
      <alignment horizontal="center" vertical="center" wrapText="1"/>
    </xf>
    <xf numFmtId="49" fontId="6" fillId="3" borderId="3" xfId="3" applyNumberFormat="1" applyFont="1" applyFill="1" applyBorder="1" applyAlignment="1">
      <alignment horizontal="left" vertical="center" wrapText="1"/>
    </xf>
    <xf numFmtId="49" fontId="6" fillId="3" borderId="3" xfId="3" applyNumberFormat="1" applyFont="1" applyFill="1" applyBorder="1" applyAlignment="1">
      <alignment horizontal="center" vertical="center" wrapText="1"/>
    </xf>
    <xf numFmtId="0" fontId="6" fillId="3" borderId="5" xfId="3" applyFont="1" applyFill="1" applyBorder="1" applyAlignment="1">
      <alignment horizontal="left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6" fillId="3" borderId="8" xfId="3" applyFont="1" applyFill="1" applyBorder="1" applyAlignment="1">
      <alignment horizontal="center" vertical="center" wrapText="1"/>
    </xf>
    <xf numFmtId="0" fontId="6" fillId="3" borderId="9" xfId="3" applyFont="1" applyFill="1" applyBorder="1" applyAlignment="1">
      <alignment horizontal="center" vertical="center" wrapText="1"/>
    </xf>
    <xf numFmtId="0" fontId="6" fillId="3" borderId="10" xfId="3" applyFont="1" applyFill="1" applyBorder="1" applyAlignment="1">
      <alignment horizontal="center" vertical="center" wrapText="1"/>
    </xf>
  </cellXfs>
  <cellStyles count="4">
    <cellStyle name="Normal" xfId="0" builtinId="0"/>
    <cellStyle name="Normal 2 2" xfId="2"/>
    <cellStyle name="Normal 3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F52" zoomScale="75" zoomScaleNormal="75" workbookViewId="0">
      <selection activeCell="P64" sqref="P64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3.8554687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17.5703125" style="1" customWidth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9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0" t="s">
        <v>26</v>
      </c>
      <c r="O2" s="11" t="s">
        <v>27</v>
      </c>
      <c r="P2" s="26" t="s">
        <v>179</v>
      </c>
      <c r="Q2" s="6">
        <f>2012-VALUE(RIGHT(O2,4))</f>
        <v>25</v>
      </c>
      <c r="R2" s="7" t="str">
        <f>IF(Q2&lt;21,"&lt; 21",IF(Q2&lt;=30,"21 - 30",IF(Q2&lt;=40,"31 - 40",IF(Q2&lt;=50,"41 - 50","&gt; 50" ))))</f>
        <v>21 - 30</v>
      </c>
      <c r="S2" s="23" t="s">
        <v>156</v>
      </c>
      <c r="T2" s="12"/>
      <c r="U2" s="8"/>
      <c r="V2" s="11" t="s">
        <v>85</v>
      </c>
      <c r="W2" s="16" t="s">
        <v>86</v>
      </c>
      <c r="Y2" s="17" t="s">
        <v>87</v>
      </c>
    </row>
    <row r="3" spans="1:25" ht="29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0" t="s">
        <v>28</v>
      </c>
      <c r="O3" s="12" t="s">
        <v>29</v>
      </c>
      <c r="P3" s="27" t="s">
        <v>179</v>
      </c>
      <c r="Q3" s="6">
        <f t="shared" ref="Q3:Q31" si="0">2012-VALUE(RIGHT(O3,4))</f>
        <v>21</v>
      </c>
      <c r="R3" s="7" t="str">
        <f t="shared" ref="R3:R31" si="1">IF(Q3&lt;21,"&lt; 21",IF(Q3&lt;=30,"21 - 30",IF(Q3&lt;=40,"31 - 40",IF(Q3&lt;=50,"41 - 50","&gt; 50" ))))</f>
        <v>21 - 30</v>
      </c>
      <c r="S3" s="24" t="s">
        <v>156</v>
      </c>
      <c r="U3" s="12" t="s">
        <v>157</v>
      </c>
      <c r="V3" s="11" t="s">
        <v>88</v>
      </c>
      <c r="W3" s="16" t="s">
        <v>89</v>
      </c>
      <c r="Y3" s="17" t="s">
        <v>87</v>
      </c>
    </row>
    <row r="4" spans="1:25" ht="57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0" t="s">
        <v>30</v>
      </c>
      <c r="O4" s="13" t="s">
        <v>183</v>
      </c>
      <c r="P4" s="27" t="s">
        <v>179</v>
      </c>
      <c r="Q4" s="6">
        <f t="shared" si="0"/>
        <v>31</v>
      </c>
      <c r="R4" s="7" t="str">
        <f t="shared" si="1"/>
        <v>31 - 40</v>
      </c>
      <c r="S4" s="24" t="s">
        <v>156</v>
      </c>
      <c r="U4" s="12" t="s">
        <v>158</v>
      </c>
      <c r="V4" s="11" t="s">
        <v>90</v>
      </c>
      <c r="W4" s="16" t="s">
        <v>91</v>
      </c>
      <c r="Y4" s="18" t="s">
        <v>92</v>
      </c>
    </row>
    <row r="5" spans="1:25" ht="43.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0" t="s">
        <v>31</v>
      </c>
      <c r="O5" s="13" t="s">
        <v>32</v>
      </c>
      <c r="P5" s="27" t="s">
        <v>179</v>
      </c>
      <c r="Q5" s="6">
        <f t="shared" si="0"/>
        <v>27</v>
      </c>
      <c r="R5" s="7" t="str">
        <f t="shared" si="1"/>
        <v>21 - 30</v>
      </c>
      <c r="S5" s="24" t="s">
        <v>156</v>
      </c>
      <c r="U5" s="12" t="s">
        <v>159</v>
      </c>
      <c r="V5" s="11" t="s">
        <v>93</v>
      </c>
      <c r="W5" s="16" t="s">
        <v>94</v>
      </c>
      <c r="Y5" s="18" t="s">
        <v>95</v>
      </c>
    </row>
    <row r="6" spans="1:25" ht="29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0" t="s">
        <v>33</v>
      </c>
      <c r="O6" s="13" t="s">
        <v>34</v>
      </c>
      <c r="P6" s="27" t="s">
        <v>179</v>
      </c>
      <c r="Q6" s="6">
        <f t="shared" si="0"/>
        <v>22</v>
      </c>
      <c r="R6" s="7" t="str">
        <f t="shared" si="1"/>
        <v>21 - 30</v>
      </c>
      <c r="S6" s="24" t="s">
        <v>181</v>
      </c>
      <c r="U6" s="12" t="s">
        <v>160</v>
      </c>
      <c r="V6" s="11" t="s">
        <v>90</v>
      </c>
      <c r="W6" s="16" t="s">
        <v>96</v>
      </c>
      <c r="Y6" s="17" t="s">
        <v>87</v>
      </c>
    </row>
    <row r="7" spans="1:25" ht="72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0" t="s">
        <v>35</v>
      </c>
      <c r="O7" s="13" t="s">
        <v>36</v>
      </c>
      <c r="P7" s="27" t="s">
        <v>179</v>
      </c>
      <c r="Q7" s="6">
        <f t="shared" si="0"/>
        <v>27</v>
      </c>
      <c r="R7" s="7" t="str">
        <f t="shared" si="1"/>
        <v>21 - 30</v>
      </c>
      <c r="S7" s="24" t="s">
        <v>180</v>
      </c>
      <c r="U7" s="12" t="s">
        <v>161</v>
      </c>
      <c r="V7" s="11" t="s">
        <v>97</v>
      </c>
      <c r="W7" s="16" t="s">
        <v>98</v>
      </c>
      <c r="Y7" s="18" t="s">
        <v>99</v>
      </c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0" t="s">
        <v>37</v>
      </c>
      <c r="O8" s="13" t="s">
        <v>38</v>
      </c>
      <c r="P8" s="27" t="s">
        <v>179</v>
      </c>
      <c r="Q8" s="6">
        <f t="shared" si="0"/>
        <v>24</v>
      </c>
      <c r="R8" s="7" t="str">
        <f t="shared" si="1"/>
        <v>21 - 30</v>
      </c>
      <c r="S8" s="24" t="s">
        <v>156</v>
      </c>
      <c r="U8" s="12" t="s">
        <v>162</v>
      </c>
      <c r="V8" s="11" t="s">
        <v>100</v>
      </c>
      <c r="W8" s="16" t="s">
        <v>101</v>
      </c>
      <c r="Y8" s="18" t="s">
        <v>102</v>
      </c>
    </row>
    <row r="9" spans="1:25" ht="29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0" t="s">
        <v>39</v>
      </c>
      <c r="O9" s="12" t="s">
        <v>40</v>
      </c>
      <c r="P9" s="27" t="s">
        <v>179</v>
      </c>
      <c r="Q9" s="6">
        <f t="shared" si="0"/>
        <v>20</v>
      </c>
      <c r="R9" s="7" t="str">
        <f t="shared" si="1"/>
        <v>&lt; 21</v>
      </c>
      <c r="S9" s="24" t="s">
        <v>156</v>
      </c>
      <c r="U9" s="12" t="s">
        <v>163</v>
      </c>
      <c r="V9" s="11" t="s">
        <v>103</v>
      </c>
      <c r="W9" s="16" t="s">
        <v>104</v>
      </c>
      <c r="Y9" s="17" t="s">
        <v>87</v>
      </c>
    </row>
    <row r="10" spans="1:25" ht="57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0" t="s">
        <v>41</v>
      </c>
      <c r="O10" s="13" t="s">
        <v>42</v>
      </c>
      <c r="P10" s="27" t="s">
        <v>179</v>
      </c>
      <c r="Q10" s="6">
        <f t="shared" si="0"/>
        <v>24</v>
      </c>
      <c r="R10" s="7" t="str">
        <f t="shared" si="1"/>
        <v>21 - 30</v>
      </c>
      <c r="S10" s="23" t="s">
        <v>181</v>
      </c>
      <c r="U10" s="12" t="s">
        <v>164</v>
      </c>
      <c r="V10" s="11" t="s">
        <v>105</v>
      </c>
      <c r="W10" s="16" t="s">
        <v>106</v>
      </c>
      <c r="Y10" s="17" t="s">
        <v>87</v>
      </c>
    </row>
    <row r="11" spans="1:25" ht="29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0" t="s">
        <v>43</v>
      </c>
      <c r="O11" s="13" t="s">
        <v>44</v>
      </c>
      <c r="P11" s="27" t="s">
        <v>179</v>
      </c>
      <c r="Q11" s="6">
        <f t="shared" si="0"/>
        <v>44</v>
      </c>
      <c r="R11" s="7" t="str">
        <f t="shared" si="1"/>
        <v>41 - 50</v>
      </c>
      <c r="S11" s="23" t="s">
        <v>181</v>
      </c>
      <c r="U11" s="12" t="s">
        <v>165</v>
      </c>
      <c r="V11" s="12" t="s">
        <v>107</v>
      </c>
      <c r="W11" s="16" t="s">
        <v>108</v>
      </c>
      <c r="Y11" s="17" t="s">
        <v>87</v>
      </c>
    </row>
    <row r="12" spans="1:25" ht="29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0" t="s">
        <v>45</v>
      </c>
      <c r="O12" s="13" t="s">
        <v>46</v>
      </c>
      <c r="P12" s="27" t="s">
        <v>179</v>
      </c>
      <c r="Q12" s="6">
        <f t="shared" si="0"/>
        <v>20</v>
      </c>
      <c r="R12" s="7" t="str">
        <f t="shared" si="1"/>
        <v>&lt; 21</v>
      </c>
      <c r="S12" s="23" t="s">
        <v>181</v>
      </c>
      <c r="U12" s="12" t="s">
        <v>163</v>
      </c>
      <c r="V12" s="12" t="s">
        <v>109</v>
      </c>
      <c r="W12" s="16" t="s">
        <v>110</v>
      </c>
      <c r="Y12" s="17" t="s">
        <v>87</v>
      </c>
    </row>
    <row r="13" spans="1:25" ht="43.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0" t="s">
        <v>47</v>
      </c>
      <c r="O13" s="13" t="s">
        <v>48</v>
      </c>
      <c r="P13" s="27" t="s">
        <v>179</v>
      </c>
      <c r="Q13" s="6">
        <f t="shared" si="0"/>
        <v>28</v>
      </c>
      <c r="R13" s="7" t="str">
        <f t="shared" si="1"/>
        <v>21 - 30</v>
      </c>
      <c r="S13" s="23" t="s">
        <v>156</v>
      </c>
      <c r="U13" s="12" t="s">
        <v>166</v>
      </c>
      <c r="V13" s="12" t="s">
        <v>111</v>
      </c>
      <c r="W13" s="16" t="s">
        <v>112</v>
      </c>
      <c r="Y13" s="17" t="s">
        <v>87</v>
      </c>
    </row>
    <row r="14" spans="1:25" ht="29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0" t="s">
        <v>49</v>
      </c>
      <c r="O14" s="13" t="s">
        <v>50</v>
      </c>
      <c r="P14" s="27" t="s">
        <v>179</v>
      </c>
      <c r="Q14" s="6">
        <f t="shared" si="0"/>
        <v>26</v>
      </c>
      <c r="R14" s="7" t="str">
        <f t="shared" si="1"/>
        <v>21 - 30</v>
      </c>
      <c r="S14" s="23" t="s">
        <v>181</v>
      </c>
      <c r="U14" s="12" t="s">
        <v>167</v>
      </c>
      <c r="V14" s="12" t="s">
        <v>113</v>
      </c>
      <c r="W14" s="16" t="s">
        <v>114</v>
      </c>
      <c r="Y14" s="17" t="s">
        <v>87</v>
      </c>
    </row>
    <row r="15" spans="1:25" ht="29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0" t="s">
        <v>51</v>
      </c>
      <c r="O15" s="13" t="s">
        <v>52</v>
      </c>
      <c r="P15" s="27" t="s">
        <v>179</v>
      </c>
      <c r="Q15" s="6">
        <f t="shared" si="0"/>
        <v>26</v>
      </c>
      <c r="R15" s="7" t="str">
        <f t="shared" si="1"/>
        <v>21 - 30</v>
      </c>
      <c r="S15" s="23" t="s">
        <v>181</v>
      </c>
      <c r="U15" s="12"/>
      <c r="V15" s="12" t="s">
        <v>115</v>
      </c>
      <c r="W15" s="16" t="s">
        <v>116</v>
      </c>
      <c r="Y15" s="17" t="s">
        <v>87</v>
      </c>
    </row>
    <row r="16" spans="1:25" ht="43.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0" t="s">
        <v>53</v>
      </c>
      <c r="O16" s="13" t="s">
        <v>54</v>
      </c>
      <c r="P16" s="27" t="s">
        <v>179</v>
      </c>
      <c r="Q16" s="6">
        <f t="shared" si="0"/>
        <v>30</v>
      </c>
      <c r="R16" s="7" t="str">
        <f t="shared" si="1"/>
        <v>21 - 30</v>
      </c>
      <c r="S16" s="23" t="s">
        <v>181</v>
      </c>
      <c r="U16" s="12" t="s">
        <v>168</v>
      </c>
      <c r="V16" s="12" t="s">
        <v>117</v>
      </c>
      <c r="W16" s="16" t="s">
        <v>118</v>
      </c>
      <c r="Y16" s="17" t="s">
        <v>87</v>
      </c>
    </row>
    <row r="17" spans="1:25" ht="43.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0" t="s">
        <v>55</v>
      </c>
      <c r="O17" s="13" t="s">
        <v>56</v>
      </c>
      <c r="P17" s="27" t="s">
        <v>179</v>
      </c>
      <c r="Q17" s="6">
        <f t="shared" si="0"/>
        <v>0</v>
      </c>
      <c r="R17" s="7" t="str">
        <f t="shared" si="1"/>
        <v>&lt; 21</v>
      </c>
      <c r="S17" s="23" t="s">
        <v>181</v>
      </c>
      <c r="U17" s="12" t="s">
        <v>169</v>
      </c>
      <c r="V17" s="11" t="s">
        <v>119</v>
      </c>
      <c r="W17" s="16" t="s">
        <v>120</v>
      </c>
      <c r="Y17" s="17" t="s">
        <v>87</v>
      </c>
    </row>
    <row r="18" spans="1:25" ht="43.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0" t="s">
        <v>57</v>
      </c>
      <c r="O18" s="13" t="s">
        <v>58</v>
      </c>
      <c r="P18" s="27" t="s">
        <v>179</v>
      </c>
      <c r="Q18" s="6">
        <f t="shared" si="0"/>
        <v>24</v>
      </c>
      <c r="R18" s="7" t="str">
        <f t="shared" si="1"/>
        <v>21 - 30</v>
      </c>
      <c r="S18" s="23" t="s">
        <v>181</v>
      </c>
      <c r="U18" s="12" t="s">
        <v>169</v>
      </c>
      <c r="V18" s="11" t="s">
        <v>121</v>
      </c>
      <c r="W18" s="16" t="s">
        <v>122</v>
      </c>
      <c r="Y18" s="17" t="s">
        <v>87</v>
      </c>
    </row>
    <row r="19" spans="1:25" ht="43.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0" t="s">
        <v>59</v>
      </c>
      <c r="O19" s="13" t="s">
        <v>60</v>
      </c>
      <c r="P19" s="27" t="s">
        <v>179</v>
      </c>
      <c r="Q19" s="6">
        <f t="shared" si="0"/>
        <v>36</v>
      </c>
      <c r="R19" s="7" t="str">
        <f t="shared" si="1"/>
        <v>31 - 40</v>
      </c>
      <c r="S19" s="23" t="s">
        <v>156</v>
      </c>
      <c r="U19" s="12" t="s">
        <v>170</v>
      </c>
      <c r="V19" s="11" t="s">
        <v>123</v>
      </c>
      <c r="W19" s="19" t="s">
        <v>124</v>
      </c>
      <c r="Y19" s="17" t="s">
        <v>87</v>
      </c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0" t="s">
        <v>61</v>
      </c>
      <c r="O20" s="13" t="s">
        <v>62</v>
      </c>
      <c r="P20" s="27" t="s">
        <v>179</v>
      </c>
      <c r="Q20" s="6">
        <f t="shared" si="0"/>
        <v>20</v>
      </c>
      <c r="R20" s="7" t="str">
        <f t="shared" si="1"/>
        <v>&lt; 21</v>
      </c>
      <c r="S20" s="23" t="s">
        <v>181</v>
      </c>
      <c r="U20" s="12" t="s">
        <v>171</v>
      </c>
      <c r="V20" s="11" t="s">
        <v>125</v>
      </c>
      <c r="W20" s="16" t="s">
        <v>126</v>
      </c>
      <c r="Y20" s="17" t="s">
        <v>87</v>
      </c>
    </row>
    <row r="21" spans="1:25" ht="43.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0" t="s">
        <v>63</v>
      </c>
      <c r="O21" s="13" t="s">
        <v>64</v>
      </c>
      <c r="P21" s="27" t="s">
        <v>179</v>
      </c>
      <c r="Q21" s="6">
        <f t="shared" si="0"/>
        <v>28</v>
      </c>
      <c r="R21" s="7" t="str">
        <f t="shared" si="1"/>
        <v>21 - 30</v>
      </c>
      <c r="S21" s="23" t="s">
        <v>156</v>
      </c>
      <c r="U21" s="12" t="s">
        <v>172</v>
      </c>
      <c r="V21" s="11" t="s">
        <v>127</v>
      </c>
      <c r="W21" s="16" t="s">
        <v>128</v>
      </c>
      <c r="Y21" s="17" t="s">
        <v>87</v>
      </c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0" t="s">
        <v>65</v>
      </c>
      <c r="O22" s="13" t="s">
        <v>66</v>
      </c>
      <c r="P22" s="27" t="s">
        <v>179</v>
      </c>
      <c r="Q22" s="6">
        <f t="shared" si="0"/>
        <v>25</v>
      </c>
      <c r="R22" s="7" t="str">
        <f t="shared" si="1"/>
        <v>21 - 30</v>
      </c>
      <c r="S22" s="23" t="s">
        <v>181</v>
      </c>
      <c r="U22" s="12"/>
      <c r="V22" s="11" t="s">
        <v>129</v>
      </c>
      <c r="W22" s="16" t="s">
        <v>130</v>
      </c>
      <c r="Y22" s="17" t="s">
        <v>87</v>
      </c>
    </row>
    <row r="23" spans="1:25" ht="43.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0" t="s">
        <v>67</v>
      </c>
      <c r="O23" s="12" t="s">
        <v>68</v>
      </c>
      <c r="P23" s="27" t="s">
        <v>179</v>
      </c>
      <c r="Q23" s="6">
        <f t="shared" si="0"/>
        <v>23</v>
      </c>
      <c r="R23" s="7" t="str">
        <f t="shared" si="1"/>
        <v>21 - 30</v>
      </c>
      <c r="S23" s="23" t="s">
        <v>181</v>
      </c>
      <c r="U23" s="12" t="s">
        <v>173</v>
      </c>
      <c r="V23" s="11" t="s">
        <v>131</v>
      </c>
      <c r="W23" s="16" t="s">
        <v>132</v>
      </c>
      <c r="Y23" s="18" t="s">
        <v>133</v>
      </c>
    </row>
    <row r="24" spans="1:25" ht="29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0" t="s">
        <v>69</v>
      </c>
      <c r="O24" s="12" t="s">
        <v>70</v>
      </c>
      <c r="P24" s="27" t="s">
        <v>179</v>
      </c>
      <c r="Q24" s="6">
        <f t="shared" si="0"/>
        <v>21</v>
      </c>
      <c r="R24" s="7" t="str">
        <f t="shared" si="1"/>
        <v>21 - 30</v>
      </c>
      <c r="S24" s="23" t="s">
        <v>181</v>
      </c>
      <c r="U24" s="12"/>
      <c r="V24" s="11" t="s">
        <v>134</v>
      </c>
      <c r="W24" s="16" t="s">
        <v>135</v>
      </c>
      <c r="Y24" s="18" t="s">
        <v>136</v>
      </c>
    </row>
    <row r="25" spans="1:25" ht="29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0" t="s">
        <v>71</v>
      </c>
      <c r="O25" s="13" t="s">
        <v>72</v>
      </c>
      <c r="P25" s="27" t="s">
        <v>179</v>
      </c>
      <c r="Q25" s="6">
        <f t="shared" si="0"/>
        <v>18</v>
      </c>
      <c r="R25" s="7" t="str">
        <f t="shared" si="1"/>
        <v>&lt; 21</v>
      </c>
      <c r="S25" s="23" t="s">
        <v>181</v>
      </c>
      <c r="U25" s="12" t="s">
        <v>174</v>
      </c>
      <c r="V25" s="11" t="s">
        <v>137</v>
      </c>
      <c r="W25" s="16" t="s">
        <v>138</v>
      </c>
      <c r="Y25" s="18" t="s">
        <v>139</v>
      </c>
    </row>
    <row r="26" spans="1:25" ht="29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0" t="s">
        <v>73</v>
      </c>
      <c r="O26" s="13" t="s">
        <v>74</v>
      </c>
      <c r="P26" s="27" t="s">
        <v>179</v>
      </c>
      <c r="Q26" s="6">
        <f t="shared" si="0"/>
        <v>32</v>
      </c>
      <c r="R26" s="7" t="str">
        <f t="shared" si="1"/>
        <v>31 - 40</v>
      </c>
      <c r="S26" s="23" t="s">
        <v>156</v>
      </c>
      <c r="U26" s="12"/>
      <c r="V26" s="11" t="s">
        <v>140</v>
      </c>
      <c r="W26" s="19" t="s">
        <v>141</v>
      </c>
      <c r="Y26" s="17" t="s">
        <v>87</v>
      </c>
    </row>
    <row r="27" spans="1:25" ht="43.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0" t="s">
        <v>75</v>
      </c>
      <c r="O27" s="13" t="s">
        <v>76</v>
      </c>
      <c r="P27" s="27" t="s">
        <v>179</v>
      </c>
      <c r="Q27" s="6">
        <f t="shared" si="0"/>
        <v>21</v>
      </c>
      <c r="R27" s="7" t="str">
        <f t="shared" si="1"/>
        <v>21 - 30</v>
      </c>
      <c r="S27" s="23" t="s">
        <v>181</v>
      </c>
      <c r="U27" s="12" t="s">
        <v>175</v>
      </c>
      <c r="V27" s="11" t="s">
        <v>142</v>
      </c>
      <c r="W27" s="16" t="s">
        <v>143</v>
      </c>
      <c r="Y27" s="18" t="s">
        <v>144</v>
      </c>
    </row>
    <row r="28" spans="1:25" ht="29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0" t="s">
        <v>77</v>
      </c>
      <c r="O28" s="13" t="s">
        <v>78</v>
      </c>
      <c r="P28" s="27" t="s">
        <v>179</v>
      </c>
      <c r="Q28" s="6">
        <f t="shared" si="0"/>
        <v>43</v>
      </c>
      <c r="R28" s="7" t="str">
        <f t="shared" si="1"/>
        <v>41 - 50</v>
      </c>
      <c r="S28" s="23" t="s">
        <v>181</v>
      </c>
      <c r="U28" s="12" t="s">
        <v>176</v>
      </c>
      <c r="V28" s="11" t="s">
        <v>145</v>
      </c>
      <c r="W28" s="16" t="s">
        <v>146</v>
      </c>
      <c r="Y28" s="18" t="s">
        <v>147</v>
      </c>
    </row>
    <row r="29" spans="1:25" ht="29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0" t="s">
        <v>79</v>
      </c>
      <c r="O29" s="13" t="s">
        <v>80</v>
      </c>
      <c r="P29" s="27" t="s">
        <v>179</v>
      </c>
      <c r="Q29" s="6">
        <f t="shared" si="0"/>
        <v>44</v>
      </c>
      <c r="R29" s="7" t="str">
        <f t="shared" si="1"/>
        <v>41 - 50</v>
      </c>
      <c r="S29" s="23" t="s">
        <v>182</v>
      </c>
      <c r="U29" s="12" t="s">
        <v>177</v>
      </c>
      <c r="V29" s="11" t="s">
        <v>148</v>
      </c>
      <c r="W29" s="16" t="s">
        <v>149</v>
      </c>
      <c r="Y29" s="18" t="s">
        <v>150</v>
      </c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0" t="s">
        <v>81</v>
      </c>
      <c r="O30" s="13" t="s">
        <v>82</v>
      </c>
      <c r="P30" s="27" t="s">
        <v>179</v>
      </c>
      <c r="Q30" s="6">
        <f t="shared" si="0"/>
        <v>25</v>
      </c>
      <c r="R30" s="7" t="str">
        <f t="shared" si="1"/>
        <v>21 - 30</v>
      </c>
      <c r="S30" s="23" t="s">
        <v>181</v>
      </c>
      <c r="U30" s="12"/>
      <c r="V30" s="11" t="s">
        <v>151</v>
      </c>
      <c r="W30" s="16" t="s">
        <v>152</v>
      </c>
      <c r="Y30" s="17" t="s">
        <v>87</v>
      </c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83</v>
      </c>
      <c r="O31" s="15" t="s">
        <v>84</v>
      </c>
      <c r="P31" s="27" t="s">
        <v>179</v>
      </c>
      <c r="Q31" s="6">
        <f t="shared" si="0"/>
        <v>32</v>
      </c>
      <c r="R31" s="7" t="str">
        <f t="shared" si="1"/>
        <v>31 - 40</v>
      </c>
      <c r="S31" s="23" t="s">
        <v>182</v>
      </c>
      <c r="U31" s="25" t="s">
        <v>178</v>
      </c>
      <c r="V31" s="20" t="s">
        <v>153</v>
      </c>
      <c r="W31" s="21" t="s">
        <v>154</v>
      </c>
      <c r="Y31" s="22" t="s">
        <v>155</v>
      </c>
    </row>
    <row r="32" spans="1:25" ht="28.5" x14ac:dyDescent="0.25">
      <c r="A32" s="9"/>
      <c r="B32" s="9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9"/>
      <c r="K32" s="9"/>
      <c r="L32" s="9"/>
      <c r="M32" s="10" t="s">
        <v>184</v>
      </c>
      <c r="O32" s="11" t="s">
        <v>185</v>
      </c>
      <c r="P32" s="28" t="s">
        <v>179</v>
      </c>
      <c r="Q32" s="6">
        <f t="shared" ref="Q32:Q61" si="2">2012-VALUE(RIGHT(O32,4))</f>
        <v>40</v>
      </c>
      <c r="R32" s="7" t="str">
        <f t="shared" ref="R32:R61" si="3">IF(Q32&lt;21,"&lt; 21",IF(Q32&lt;=30,"21 - 30",IF(Q32&lt;=40,"31 - 40",IF(Q32&lt;=50,"41 - 50","&gt; 50" ))))</f>
        <v>31 - 40</v>
      </c>
      <c r="S32" s="23" t="s">
        <v>182</v>
      </c>
      <c r="T32" s="12"/>
      <c r="V32" s="11" t="s">
        <v>244</v>
      </c>
      <c r="W32" s="16" t="s">
        <v>245</v>
      </c>
      <c r="X32"/>
      <c r="Y32" s="18" t="s">
        <v>246</v>
      </c>
    </row>
    <row r="33" spans="1:25" ht="28.5" x14ac:dyDescent="0.25">
      <c r="A33" s="9"/>
      <c r="B33" s="9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9"/>
      <c r="K33" s="9"/>
      <c r="L33" s="9"/>
      <c r="M33" s="10" t="s">
        <v>186</v>
      </c>
      <c r="O33" s="12" t="s">
        <v>187</v>
      </c>
      <c r="P33" s="29" t="s">
        <v>179</v>
      </c>
      <c r="Q33" s="6">
        <f t="shared" si="2"/>
        <v>44</v>
      </c>
      <c r="R33" s="7" t="str">
        <f t="shared" si="3"/>
        <v>41 - 50</v>
      </c>
      <c r="S33" s="23" t="s">
        <v>182</v>
      </c>
      <c r="T33" s="12"/>
      <c r="V33" s="11" t="s">
        <v>244</v>
      </c>
      <c r="W33" s="16" t="s">
        <v>247</v>
      </c>
      <c r="X33"/>
      <c r="Y33" s="18" t="s">
        <v>246</v>
      </c>
    </row>
    <row r="34" spans="1:25" ht="28.5" x14ac:dyDescent="0.25">
      <c r="A34" s="9"/>
      <c r="B34" s="9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9"/>
      <c r="K34" s="9"/>
      <c r="L34" s="9"/>
      <c r="M34" s="10" t="s">
        <v>188</v>
      </c>
      <c r="O34" s="13" t="s">
        <v>189</v>
      </c>
      <c r="P34" s="29" t="s">
        <v>179</v>
      </c>
      <c r="Q34" s="6">
        <f t="shared" si="2"/>
        <v>30</v>
      </c>
      <c r="R34" s="7" t="str">
        <f t="shared" si="3"/>
        <v>21 - 30</v>
      </c>
      <c r="S34" s="23" t="s">
        <v>182</v>
      </c>
      <c r="T34" s="12"/>
      <c r="V34" s="11" t="s">
        <v>248</v>
      </c>
      <c r="W34" s="16" t="s">
        <v>249</v>
      </c>
      <c r="X34"/>
      <c r="Y34" s="18" t="s">
        <v>250</v>
      </c>
    </row>
    <row r="35" spans="1:25" ht="28.5" x14ac:dyDescent="0.25">
      <c r="A35" s="9"/>
      <c r="B35" s="9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9"/>
      <c r="K35" s="9"/>
      <c r="L35" s="9"/>
      <c r="M35" s="10" t="s">
        <v>190</v>
      </c>
      <c r="O35" s="13" t="s">
        <v>191</v>
      </c>
      <c r="P35" s="28" t="s">
        <v>179</v>
      </c>
      <c r="Q35" s="6">
        <f t="shared" si="2"/>
        <v>42</v>
      </c>
      <c r="R35" s="7" t="str">
        <f t="shared" si="3"/>
        <v>41 - 50</v>
      </c>
      <c r="S35" s="24" t="s">
        <v>181</v>
      </c>
      <c r="T35" s="12"/>
      <c r="V35" s="11" t="s">
        <v>251</v>
      </c>
      <c r="W35" s="16" t="s">
        <v>252</v>
      </c>
      <c r="X35"/>
      <c r="Y35" s="18" t="s">
        <v>253</v>
      </c>
    </row>
    <row r="36" spans="1:25" ht="57" x14ac:dyDescent="0.25">
      <c r="A36" s="9"/>
      <c r="B36" s="9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9"/>
      <c r="K36" s="9"/>
      <c r="L36" s="9"/>
      <c r="M36" s="10" t="s">
        <v>192</v>
      </c>
      <c r="O36" s="13" t="s">
        <v>193</v>
      </c>
      <c r="P36" s="29" t="s">
        <v>179</v>
      </c>
      <c r="Q36" s="6">
        <f t="shared" si="2"/>
        <v>25</v>
      </c>
      <c r="R36" s="7" t="str">
        <f t="shared" si="3"/>
        <v>21 - 30</v>
      </c>
      <c r="S36" s="24" t="s">
        <v>156</v>
      </c>
      <c r="T36" s="12" t="s">
        <v>254</v>
      </c>
      <c r="V36" s="11" t="s">
        <v>255</v>
      </c>
      <c r="W36" s="16" t="s">
        <v>256</v>
      </c>
      <c r="X36"/>
      <c r="Y36" s="18" t="s">
        <v>257</v>
      </c>
    </row>
    <row r="37" spans="1:25" ht="28.5" x14ac:dyDescent="0.25">
      <c r="A37" s="9"/>
      <c r="B37" s="9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9"/>
      <c r="K37" s="9"/>
      <c r="L37" s="9"/>
      <c r="M37" s="10" t="s">
        <v>194</v>
      </c>
      <c r="O37" s="13" t="s">
        <v>195</v>
      </c>
      <c r="P37" s="29" t="s">
        <v>179</v>
      </c>
      <c r="Q37" s="6">
        <f t="shared" si="2"/>
        <v>34</v>
      </c>
      <c r="R37" s="7" t="str">
        <f t="shared" si="3"/>
        <v>31 - 40</v>
      </c>
      <c r="S37" s="24" t="s">
        <v>181</v>
      </c>
      <c r="T37" s="12"/>
      <c r="V37" s="11" t="s">
        <v>258</v>
      </c>
      <c r="W37" s="16" t="s">
        <v>259</v>
      </c>
      <c r="X37"/>
      <c r="Y37" s="18" t="s">
        <v>260</v>
      </c>
    </row>
    <row r="38" spans="1:25" ht="28.5" x14ac:dyDescent="0.25">
      <c r="A38" s="9"/>
      <c r="B38" s="9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9"/>
      <c r="K38" s="9"/>
      <c r="L38" s="9"/>
      <c r="M38" s="10" t="s">
        <v>196</v>
      </c>
      <c r="O38" s="13" t="s">
        <v>197</v>
      </c>
      <c r="P38" s="29" t="s">
        <v>179</v>
      </c>
      <c r="Q38" s="6">
        <f t="shared" si="2"/>
        <v>35</v>
      </c>
      <c r="R38" s="7" t="str">
        <f t="shared" si="3"/>
        <v>31 - 40</v>
      </c>
      <c r="S38" s="24" t="s">
        <v>180</v>
      </c>
      <c r="T38" s="12" t="s">
        <v>261</v>
      </c>
      <c r="V38" s="11" t="s">
        <v>262</v>
      </c>
      <c r="W38" s="16" t="s">
        <v>263</v>
      </c>
      <c r="X38"/>
      <c r="Y38" s="18"/>
    </row>
    <row r="39" spans="1:25" ht="28.5" x14ac:dyDescent="0.25">
      <c r="A39" s="9"/>
      <c r="B39" s="9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9"/>
      <c r="K39" s="9"/>
      <c r="L39" s="9"/>
      <c r="M39" s="10" t="s">
        <v>198</v>
      </c>
      <c r="O39" s="12" t="s">
        <v>199</v>
      </c>
      <c r="P39" s="29" t="s">
        <v>179</v>
      </c>
      <c r="Q39" s="6">
        <f t="shared" si="2"/>
        <v>25</v>
      </c>
      <c r="R39" s="7" t="str">
        <f t="shared" si="3"/>
        <v>21 - 30</v>
      </c>
      <c r="S39" s="24" t="s">
        <v>156</v>
      </c>
      <c r="T39" s="12" t="s">
        <v>264</v>
      </c>
      <c r="V39" s="11" t="s">
        <v>265</v>
      </c>
      <c r="W39" s="16" t="s">
        <v>266</v>
      </c>
      <c r="X39"/>
      <c r="Y39" s="18"/>
    </row>
    <row r="40" spans="1:25" ht="28.5" x14ac:dyDescent="0.25">
      <c r="A40" s="9"/>
      <c r="B40" s="9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9"/>
      <c r="K40" s="9"/>
      <c r="L40" s="9"/>
      <c r="M40" s="10" t="s">
        <v>200</v>
      </c>
      <c r="O40" s="13" t="s">
        <v>201</v>
      </c>
      <c r="P40" s="28" t="s">
        <v>179</v>
      </c>
      <c r="Q40" s="6">
        <f t="shared" si="2"/>
        <v>35</v>
      </c>
      <c r="R40" s="7" t="str">
        <f t="shared" si="3"/>
        <v>31 - 40</v>
      </c>
      <c r="S40" s="23" t="s">
        <v>267</v>
      </c>
      <c r="T40" s="12" t="s">
        <v>268</v>
      </c>
      <c r="V40" s="11" t="s">
        <v>269</v>
      </c>
      <c r="W40" s="16" t="s">
        <v>270</v>
      </c>
      <c r="X40"/>
      <c r="Y40" s="18"/>
    </row>
    <row r="41" spans="1:25" ht="28.5" x14ac:dyDescent="0.25">
      <c r="A41" s="9"/>
      <c r="B41" s="9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9"/>
      <c r="K41" s="9"/>
      <c r="L41" s="9"/>
      <c r="M41" s="10" t="s">
        <v>202</v>
      </c>
      <c r="O41" s="13" t="s">
        <v>203</v>
      </c>
      <c r="P41" s="28" t="s">
        <v>179</v>
      </c>
      <c r="Q41" s="6">
        <f t="shared" si="2"/>
        <v>33</v>
      </c>
      <c r="R41" s="7" t="str">
        <f t="shared" si="3"/>
        <v>31 - 40</v>
      </c>
      <c r="S41" s="23" t="s">
        <v>156</v>
      </c>
      <c r="T41" s="12" t="s">
        <v>271</v>
      </c>
      <c r="V41" s="12" t="s">
        <v>272</v>
      </c>
      <c r="W41" s="19" t="s">
        <v>273</v>
      </c>
      <c r="X41"/>
      <c r="Y41" s="18"/>
    </row>
    <row r="42" spans="1:25" ht="28.5" x14ac:dyDescent="0.25">
      <c r="A42" s="9"/>
      <c r="B42" s="9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9"/>
      <c r="K42" s="9"/>
      <c r="L42" s="9"/>
      <c r="M42" s="10" t="s">
        <v>204</v>
      </c>
      <c r="O42" s="13" t="s">
        <v>205</v>
      </c>
      <c r="P42" s="29" t="s">
        <v>179</v>
      </c>
      <c r="Q42" s="6">
        <f t="shared" si="2"/>
        <v>22</v>
      </c>
      <c r="R42" s="7" t="str">
        <f t="shared" si="3"/>
        <v>21 - 30</v>
      </c>
      <c r="S42" s="23" t="s">
        <v>181</v>
      </c>
      <c r="T42" s="12" t="s">
        <v>274</v>
      </c>
      <c r="V42" s="12" t="s">
        <v>275</v>
      </c>
      <c r="W42" s="16" t="s">
        <v>276</v>
      </c>
      <c r="X42"/>
      <c r="Y42" s="18"/>
    </row>
    <row r="43" spans="1:25" ht="28.5" x14ac:dyDescent="0.25">
      <c r="A43" s="9"/>
      <c r="B43" s="9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9"/>
      <c r="K43" s="9"/>
      <c r="L43" s="9"/>
      <c r="M43" s="10" t="s">
        <v>206</v>
      </c>
      <c r="O43" s="13" t="s">
        <v>207</v>
      </c>
      <c r="P43" s="29" t="s">
        <v>179</v>
      </c>
      <c r="Q43" s="6">
        <f t="shared" si="2"/>
        <v>27</v>
      </c>
      <c r="R43" s="7" t="str">
        <f t="shared" si="3"/>
        <v>21 - 30</v>
      </c>
      <c r="S43" s="23" t="s">
        <v>156</v>
      </c>
      <c r="T43" s="12" t="s">
        <v>271</v>
      </c>
      <c r="V43" s="12" t="s">
        <v>277</v>
      </c>
      <c r="W43" s="16" t="s">
        <v>278</v>
      </c>
      <c r="X43"/>
      <c r="Y43" s="18"/>
    </row>
    <row r="44" spans="1:25" ht="28.5" x14ac:dyDescent="0.25">
      <c r="A44" s="9"/>
      <c r="B44" s="9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9"/>
      <c r="K44" s="9"/>
      <c r="L44" s="9"/>
      <c r="M44" s="10" t="s">
        <v>208</v>
      </c>
      <c r="O44" s="13" t="s">
        <v>209</v>
      </c>
      <c r="P44" s="29" t="s">
        <v>179</v>
      </c>
      <c r="Q44" s="6">
        <f t="shared" si="2"/>
        <v>22</v>
      </c>
      <c r="R44" s="7" t="str">
        <f t="shared" si="3"/>
        <v>21 - 30</v>
      </c>
      <c r="S44" s="23" t="s">
        <v>156</v>
      </c>
      <c r="T44" s="12" t="s">
        <v>279</v>
      </c>
      <c r="V44" s="12" t="s">
        <v>280</v>
      </c>
      <c r="W44" s="16" t="s">
        <v>281</v>
      </c>
      <c r="X44"/>
      <c r="Y44" s="18" t="s">
        <v>282</v>
      </c>
    </row>
    <row r="45" spans="1:25" ht="28.5" x14ac:dyDescent="0.25">
      <c r="A45" s="9"/>
      <c r="B45" s="9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9"/>
      <c r="K45" s="9"/>
      <c r="L45" s="9"/>
      <c r="M45" s="10" t="s">
        <v>210</v>
      </c>
      <c r="O45" s="13" t="s">
        <v>211</v>
      </c>
      <c r="P45" s="29" t="s">
        <v>179</v>
      </c>
      <c r="Q45" s="6">
        <f t="shared" si="2"/>
        <v>23</v>
      </c>
      <c r="R45" s="7" t="str">
        <f t="shared" si="3"/>
        <v>21 - 30</v>
      </c>
      <c r="S45" s="23" t="s">
        <v>181</v>
      </c>
      <c r="T45" s="12" t="s">
        <v>283</v>
      </c>
      <c r="V45" s="12" t="s">
        <v>284</v>
      </c>
      <c r="W45" s="16" t="s">
        <v>285</v>
      </c>
      <c r="X45"/>
      <c r="Y45" s="18" t="s">
        <v>286</v>
      </c>
    </row>
    <row r="46" spans="1:25" ht="42.75" x14ac:dyDescent="0.25">
      <c r="A46" s="9"/>
      <c r="B46" s="9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9"/>
      <c r="K46" s="9"/>
      <c r="L46" s="9"/>
      <c r="M46" s="10" t="s">
        <v>212</v>
      </c>
      <c r="O46" s="13" t="s">
        <v>213</v>
      </c>
      <c r="P46" s="29" t="s">
        <v>179</v>
      </c>
      <c r="Q46" s="6">
        <f t="shared" si="2"/>
        <v>19</v>
      </c>
      <c r="R46" s="7" t="str">
        <f t="shared" si="3"/>
        <v>&lt; 21</v>
      </c>
      <c r="S46" s="23" t="s">
        <v>181</v>
      </c>
      <c r="T46" s="12" t="s">
        <v>287</v>
      </c>
      <c r="V46" s="12" t="s">
        <v>288</v>
      </c>
      <c r="W46" s="16"/>
      <c r="X46"/>
      <c r="Y46" s="18" t="s">
        <v>289</v>
      </c>
    </row>
    <row r="47" spans="1:25" ht="28.5" x14ac:dyDescent="0.25">
      <c r="A47" s="9"/>
      <c r="B47" s="9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9"/>
      <c r="K47" s="9"/>
      <c r="L47" s="9"/>
      <c r="M47" s="10" t="s">
        <v>214</v>
      </c>
      <c r="O47" s="13" t="s">
        <v>215</v>
      </c>
      <c r="P47" s="29" t="s">
        <v>179</v>
      </c>
      <c r="Q47" s="6">
        <f t="shared" si="2"/>
        <v>22</v>
      </c>
      <c r="R47" s="7" t="str">
        <f t="shared" si="3"/>
        <v>21 - 30</v>
      </c>
      <c r="S47" s="23" t="s">
        <v>156</v>
      </c>
      <c r="T47" s="12" t="s">
        <v>290</v>
      </c>
      <c r="V47" s="11" t="s">
        <v>291</v>
      </c>
      <c r="W47" s="16" t="s">
        <v>292</v>
      </c>
      <c r="X47"/>
      <c r="Y47" s="18"/>
    </row>
    <row r="48" spans="1:25" ht="28.5" x14ac:dyDescent="0.25">
      <c r="A48" s="9"/>
      <c r="B48" s="9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9"/>
      <c r="K48" s="9"/>
      <c r="L48" s="9"/>
      <c r="M48" s="10" t="s">
        <v>216</v>
      </c>
      <c r="O48" s="13" t="s">
        <v>217</v>
      </c>
      <c r="P48" s="29" t="s">
        <v>179</v>
      </c>
      <c r="Q48" s="6">
        <f t="shared" si="2"/>
        <v>25</v>
      </c>
      <c r="R48" s="7" t="str">
        <f t="shared" si="3"/>
        <v>21 - 30</v>
      </c>
      <c r="S48" s="23" t="s">
        <v>181</v>
      </c>
      <c r="T48" s="12" t="s">
        <v>293</v>
      </c>
      <c r="V48" s="11" t="s">
        <v>294</v>
      </c>
      <c r="W48" s="16" t="s">
        <v>295</v>
      </c>
      <c r="X48"/>
      <c r="Y48" s="18" t="s">
        <v>296</v>
      </c>
    </row>
    <row r="49" spans="1:25" ht="28.5" x14ac:dyDescent="0.25">
      <c r="A49" s="9"/>
      <c r="B49" s="9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9"/>
      <c r="K49" s="9"/>
      <c r="L49" s="9"/>
      <c r="M49" s="10" t="s">
        <v>218</v>
      </c>
      <c r="O49" s="13" t="s">
        <v>219</v>
      </c>
      <c r="P49" s="29" t="s">
        <v>179</v>
      </c>
      <c r="Q49" s="6">
        <f t="shared" si="2"/>
        <v>35</v>
      </c>
      <c r="R49" s="7" t="str">
        <f t="shared" si="3"/>
        <v>31 - 40</v>
      </c>
      <c r="S49" s="23" t="s">
        <v>156</v>
      </c>
      <c r="T49" s="12" t="s">
        <v>297</v>
      </c>
      <c r="V49" s="11" t="s">
        <v>298</v>
      </c>
      <c r="W49" s="16" t="s">
        <v>299</v>
      </c>
      <c r="X49"/>
      <c r="Y49" s="18"/>
    </row>
    <row r="50" spans="1:25" ht="71.25" x14ac:dyDescent="0.25">
      <c r="A50" s="9"/>
      <c r="B50" s="9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9"/>
      <c r="K50" s="9"/>
      <c r="L50" s="9"/>
      <c r="M50" s="10" t="s">
        <v>220</v>
      </c>
      <c r="O50" s="13" t="s">
        <v>221</v>
      </c>
      <c r="P50" s="29" t="s">
        <v>179</v>
      </c>
      <c r="Q50" s="6">
        <f t="shared" si="2"/>
        <v>23</v>
      </c>
      <c r="R50" s="7" t="str">
        <f t="shared" si="3"/>
        <v>21 - 30</v>
      </c>
      <c r="S50" s="23" t="s">
        <v>156</v>
      </c>
      <c r="T50" s="12" t="s">
        <v>300</v>
      </c>
      <c r="V50" s="11" t="s">
        <v>301</v>
      </c>
      <c r="W50" s="16" t="s">
        <v>302</v>
      </c>
      <c r="X50"/>
      <c r="Y50" s="18"/>
    </row>
    <row r="51" spans="1:25" ht="71.25" x14ac:dyDescent="0.25">
      <c r="A51" s="9"/>
      <c r="B51" s="9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9"/>
      <c r="K51" s="9"/>
      <c r="L51" s="9"/>
      <c r="M51" s="10" t="s">
        <v>222</v>
      </c>
      <c r="O51" s="13" t="s">
        <v>223</v>
      </c>
      <c r="P51" s="29" t="s">
        <v>179</v>
      </c>
      <c r="Q51" s="6">
        <f t="shared" si="2"/>
        <v>25</v>
      </c>
      <c r="R51" s="7" t="str">
        <f t="shared" si="3"/>
        <v>21 - 30</v>
      </c>
      <c r="S51" s="23" t="s">
        <v>156</v>
      </c>
      <c r="T51" s="12" t="s">
        <v>300</v>
      </c>
      <c r="V51" s="11" t="s">
        <v>303</v>
      </c>
      <c r="W51" s="16" t="s">
        <v>304</v>
      </c>
      <c r="X51"/>
      <c r="Y51" s="18" t="s">
        <v>305</v>
      </c>
    </row>
    <row r="52" spans="1:25" ht="28.5" x14ac:dyDescent="0.25">
      <c r="A52" s="9"/>
      <c r="B52" s="9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9"/>
      <c r="K52" s="9"/>
      <c r="L52" s="9"/>
      <c r="M52" s="10" t="s">
        <v>224</v>
      </c>
      <c r="O52" s="13" t="s">
        <v>225</v>
      </c>
      <c r="P52" s="29" t="s">
        <v>179</v>
      </c>
      <c r="Q52" s="6">
        <f t="shared" si="2"/>
        <v>21</v>
      </c>
      <c r="R52" s="7" t="str">
        <f t="shared" si="3"/>
        <v>21 - 30</v>
      </c>
      <c r="S52" s="23" t="s">
        <v>181</v>
      </c>
      <c r="T52" s="12" t="s">
        <v>306</v>
      </c>
      <c r="V52" s="11" t="s">
        <v>307</v>
      </c>
      <c r="W52" s="16" t="s">
        <v>308</v>
      </c>
      <c r="X52"/>
      <c r="Y52" s="18" t="s">
        <v>309</v>
      </c>
    </row>
    <row r="53" spans="1:25" ht="42.75" x14ac:dyDescent="0.25">
      <c r="A53" s="9"/>
      <c r="B53" s="9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9"/>
      <c r="K53" s="9"/>
      <c r="L53" s="9"/>
      <c r="M53" s="10" t="s">
        <v>226</v>
      </c>
      <c r="O53" s="12" t="s">
        <v>227</v>
      </c>
      <c r="P53" s="29" t="s">
        <v>179</v>
      </c>
      <c r="Q53" s="6">
        <f t="shared" si="2"/>
        <v>25</v>
      </c>
      <c r="R53" s="7" t="str">
        <f t="shared" si="3"/>
        <v>21 - 30</v>
      </c>
      <c r="S53" s="23" t="s">
        <v>181</v>
      </c>
      <c r="T53" s="12" t="s">
        <v>300</v>
      </c>
      <c r="V53" s="11" t="s">
        <v>310</v>
      </c>
      <c r="W53" s="16" t="s">
        <v>311</v>
      </c>
      <c r="X53"/>
      <c r="Y53" s="18"/>
    </row>
    <row r="54" spans="1:25" ht="28.5" x14ac:dyDescent="0.25">
      <c r="A54" s="9"/>
      <c r="B54" s="9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9"/>
      <c r="K54" s="9"/>
      <c r="L54" s="9"/>
      <c r="M54" s="10" t="s">
        <v>228</v>
      </c>
      <c r="O54" s="12" t="s">
        <v>229</v>
      </c>
      <c r="P54" s="29" t="s">
        <v>179</v>
      </c>
      <c r="Q54" s="6">
        <f t="shared" si="2"/>
        <v>34</v>
      </c>
      <c r="R54" s="7" t="str">
        <f t="shared" si="3"/>
        <v>31 - 40</v>
      </c>
      <c r="S54" s="23" t="s">
        <v>181</v>
      </c>
      <c r="T54" s="12"/>
      <c r="V54" s="11" t="s">
        <v>312</v>
      </c>
      <c r="W54" s="16" t="s">
        <v>313</v>
      </c>
      <c r="X54"/>
      <c r="Y54" s="18"/>
    </row>
    <row r="55" spans="1:25" ht="28.5" x14ac:dyDescent="0.25">
      <c r="A55" s="9"/>
      <c r="B55" s="9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9"/>
      <c r="K55" s="9"/>
      <c r="L55" s="9"/>
      <c r="M55" s="10" t="s">
        <v>230</v>
      </c>
      <c r="O55" s="13" t="s">
        <v>231</v>
      </c>
      <c r="P55" s="29" t="s">
        <v>179</v>
      </c>
      <c r="Q55" s="6">
        <f t="shared" si="2"/>
        <v>29</v>
      </c>
      <c r="R55" s="7" t="str">
        <f t="shared" si="3"/>
        <v>21 - 30</v>
      </c>
      <c r="S55" s="23" t="s">
        <v>156</v>
      </c>
      <c r="T55" s="12" t="s">
        <v>314</v>
      </c>
      <c r="V55" s="11" t="s">
        <v>315</v>
      </c>
      <c r="W55" s="16" t="s">
        <v>316</v>
      </c>
      <c r="X55"/>
      <c r="Y55" s="18"/>
    </row>
    <row r="56" spans="1:25" ht="28.5" x14ac:dyDescent="0.25">
      <c r="A56" s="9"/>
      <c r="B56" s="9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9"/>
      <c r="K56" s="9"/>
      <c r="L56" s="9"/>
      <c r="M56" s="10" t="s">
        <v>232</v>
      </c>
      <c r="O56" s="13" t="s">
        <v>233</v>
      </c>
      <c r="P56" s="29" t="s">
        <v>179</v>
      </c>
      <c r="Q56" s="6">
        <f t="shared" si="2"/>
        <v>20</v>
      </c>
      <c r="R56" s="7" t="str">
        <f t="shared" si="3"/>
        <v>&lt; 21</v>
      </c>
      <c r="S56" s="23" t="s">
        <v>181</v>
      </c>
      <c r="T56" s="12" t="s">
        <v>317</v>
      </c>
      <c r="V56" s="11" t="s">
        <v>318</v>
      </c>
      <c r="W56" s="16" t="s">
        <v>319</v>
      </c>
      <c r="X56"/>
      <c r="Y56" s="18"/>
    </row>
    <row r="57" spans="1:25" ht="28.5" x14ac:dyDescent="0.25">
      <c r="A57" s="9"/>
      <c r="B57" s="9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9"/>
      <c r="K57" s="9"/>
      <c r="L57" s="9"/>
      <c r="M57" s="10" t="s">
        <v>234</v>
      </c>
      <c r="O57" s="13" t="s">
        <v>235</v>
      </c>
      <c r="P57" s="29" t="s">
        <v>179</v>
      </c>
      <c r="Q57" s="6">
        <f t="shared" si="2"/>
        <v>21</v>
      </c>
      <c r="R57" s="7" t="str">
        <f t="shared" si="3"/>
        <v>21 - 30</v>
      </c>
      <c r="S57" s="23" t="s">
        <v>182</v>
      </c>
      <c r="T57" s="12" t="s">
        <v>320</v>
      </c>
      <c r="V57" s="11" t="s">
        <v>321</v>
      </c>
      <c r="W57" s="16" t="s">
        <v>322</v>
      </c>
      <c r="X57"/>
      <c r="Y57" s="18"/>
    </row>
    <row r="58" spans="1:25" ht="28.5" x14ac:dyDescent="0.25">
      <c r="A58" s="9"/>
      <c r="B58" s="9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9"/>
      <c r="K58" s="9"/>
      <c r="L58" s="9"/>
      <c r="M58" s="10" t="s">
        <v>236</v>
      </c>
      <c r="O58" s="13" t="s">
        <v>237</v>
      </c>
      <c r="P58" s="29" t="s">
        <v>179</v>
      </c>
      <c r="Q58" s="6">
        <f t="shared" si="2"/>
        <v>23</v>
      </c>
      <c r="R58" s="7" t="str">
        <f t="shared" si="3"/>
        <v>21 - 30</v>
      </c>
      <c r="S58" s="23" t="s">
        <v>181</v>
      </c>
      <c r="T58" s="12" t="s">
        <v>323</v>
      </c>
      <c r="V58" s="11" t="s">
        <v>324</v>
      </c>
      <c r="W58" s="16" t="s">
        <v>325</v>
      </c>
      <c r="X58"/>
      <c r="Y58" s="18" t="s">
        <v>326</v>
      </c>
    </row>
    <row r="59" spans="1:25" ht="42.75" x14ac:dyDescent="0.25">
      <c r="A59" s="9"/>
      <c r="B59" s="9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9"/>
      <c r="K59" s="9"/>
      <c r="L59" s="9"/>
      <c r="M59" s="10" t="s">
        <v>238</v>
      </c>
      <c r="O59" s="13" t="s">
        <v>239</v>
      </c>
      <c r="P59" s="29" t="s">
        <v>179</v>
      </c>
      <c r="Q59" s="6">
        <f t="shared" si="2"/>
        <v>33</v>
      </c>
      <c r="R59" s="7" t="str">
        <f t="shared" si="3"/>
        <v>31 - 40</v>
      </c>
      <c r="S59" s="23" t="s">
        <v>156</v>
      </c>
      <c r="T59" s="12" t="s">
        <v>327</v>
      </c>
      <c r="V59" s="11" t="s">
        <v>328</v>
      </c>
      <c r="W59" s="16" t="s">
        <v>329</v>
      </c>
      <c r="X59"/>
      <c r="Y59" s="18" t="s">
        <v>330</v>
      </c>
    </row>
    <row r="60" spans="1:25" ht="28.5" x14ac:dyDescent="0.25">
      <c r="A60" s="9"/>
      <c r="B60" s="9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9"/>
      <c r="K60" s="9"/>
      <c r="L60" s="9"/>
      <c r="M60" s="10" t="s">
        <v>240</v>
      </c>
      <c r="O60" s="13" t="s">
        <v>241</v>
      </c>
      <c r="P60" s="29" t="s">
        <v>179</v>
      </c>
      <c r="Q60" s="6">
        <f t="shared" si="2"/>
        <v>26</v>
      </c>
      <c r="R60" s="7" t="str">
        <f t="shared" si="3"/>
        <v>21 - 30</v>
      </c>
      <c r="S60" s="23" t="s">
        <v>156</v>
      </c>
      <c r="T60" s="12" t="s">
        <v>331</v>
      </c>
      <c r="V60" s="11" t="s">
        <v>332</v>
      </c>
      <c r="W60" s="16" t="s">
        <v>333</v>
      </c>
      <c r="X60"/>
      <c r="Y60" s="18" t="s">
        <v>136</v>
      </c>
    </row>
    <row r="61" spans="1:25" ht="28.5" x14ac:dyDescent="0.25">
      <c r="A61" s="9"/>
      <c r="B61" s="9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9"/>
      <c r="K61" s="9"/>
      <c r="L61" s="9"/>
      <c r="M61" s="14" t="s">
        <v>242</v>
      </c>
      <c r="O61" s="15" t="s">
        <v>243</v>
      </c>
      <c r="P61" s="30" t="s">
        <v>179</v>
      </c>
      <c r="Q61" s="6"/>
      <c r="R61" s="7"/>
      <c r="S61" s="23" t="s">
        <v>156</v>
      </c>
      <c r="T61" s="25" t="s">
        <v>334</v>
      </c>
      <c r="V61" s="20" t="s">
        <v>335</v>
      </c>
      <c r="W61" s="21" t="s">
        <v>336</v>
      </c>
      <c r="X61"/>
      <c r="Y61" s="22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2016-10-03T14:43:48Z</dcterms:modified>
  <dc:language>en-US</dc:language>
</cp:coreProperties>
</file>