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02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61" i="1" l="1"/>
  <c r="R61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3" i="1"/>
  <c r="R23" i="1" s="1"/>
  <c r="Q21" i="1"/>
  <c r="R21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<sst xmlns="http://schemas.openxmlformats.org/spreadsheetml/2006/main" count="553" uniqueCount="315">
  <si>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</si>
  <si>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</si>
  <si>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</si>
  <si>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</si>
  <si>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</si>
  <si>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</si>
  <si>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</si>
  <si>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</si>
  <si>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</si>
  <si>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</si>
  <si>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</si>
  <si>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</si>
  <si>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</si>
  <si>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</si>
  <si>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</si>
  <si>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</si>
  <si>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</si>
  <si>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</si>
  <si>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</si>
  <si>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</si>
  <si>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</si>
  <si>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</si>
  <si>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</si>
  <si>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</si>
  <si>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</si>
  <si>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</si>
  <si>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Agulius Massolo</t>
  </si>
  <si>
    <t>Panggala, 17 Agustus 1989</t>
  </si>
  <si>
    <t>L</t>
  </si>
  <si>
    <t>SLTA</t>
  </si>
  <si>
    <t>KNPI Palopo</t>
  </si>
  <si>
    <t>Jl. Tandi Pau No. 10 Kota Palopo</t>
  </si>
  <si>
    <t>085299878637</t>
  </si>
  <si>
    <t>Poto Copy</t>
  </si>
  <si>
    <t>Nirwana. S.A.Ma.Pd.TK</t>
  </si>
  <si>
    <t>Batulappa, 01 Desember 1977</t>
  </si>
  <si>
    <t>P</t>
  </si>
  <si>
    <t>DIII</t>
  </si>
  <si>
    <t>Universitas Terbuka</t>
  </si>
  <si>
    <t>Des, Batu Lappa Kec. Larompong Selatan Kab Luwu</t>
  </si>
  <si>
    <t>085242027208</t>
  </si>
  <si>
    <t>-</t>
  </si>
  <si>
    <t>Badriono</t>
  </si>
  <si>
    <t>Margolembo, 30 Maret 1988</t>
  </si>
  <si>
    <t>S1</t>
  </si>
  <si>
    <t>Univ. Cokroaminoto Palopo</t>
  </si>
  <si>
    <t>Des. Margolembo Kec. Mangkutana Kab. Luwu Timur</t>
  </si>
  <si>
    <t>081241530599</t>
  </si>
  <si>
    <t>Kripik</t>
  </si>
  <si>
    <t>Achmad Wahid</t>
  </si>
  <si>
    <t>Poso, 17 Mei 1975</t>
  </si>
  <si>
    <t>Pol.Tec Center Nagasaki Japan</t>
  </si>
  <si>
    <t>Perum. Cakalang Mas Blok E/2 Palopo</t>
  </si>
  <si>
    <t>0471-325446/ 085242817499</t>
  </si>
  <si>
    <t>Industri Makanan Ccamilan</t>
  </si>
  <si>
    <t>Muliati</t>
  </si>
  <si>
    <t>Sengkan, 8 Juni 1988</t>
  </si>
  <si>
    <t>Malili</t>
  </si>
  <si>
    <t>Jl. Pongsimping Lorong 7 des pucak Indah Kec. Malili kab. Luwu Timur</t>
  </si>
  <si>
    <t>085255828054</t>
  </si>
  <si>
    <t>Menjahit / Bordiran</t>
  </si>
  <si>
    <t>ST. Aisyah Haruna</t>
  </si>
  <si>
    <t>Ujung Pandang, 26 Juni 1966</t>
  </si>
  <si>
    <t>Jl. Patang I No. 17 Palopo</t>
  </si>
  <si>
    <t>081342096880</t>
  </si>
  <si>
    <t>Kios Gampuran(9 Bahan Pokok)</t>
  </si>
  <si>
    <t>Andi Kamelia</t>
  </si>
  <si>
    <t>Tarakan, 18 Mei 1987</t>
  </si>
  <si>
    <t>Jl. Ahmad Yani Palopo</t>
  </si>
  <si>
    <t>081355829011</t>
  </si>
  <si>
    <t>Cattring Makanan Dan Kue</t>
  </si>
  <si>
    <t>Lai. Husanah</t>
  </si>
  <si>
    <t>Jakarta, 16 September 1976</t>
  </si>
  <si>
    <t>Lembaga Latihan Kerja</t>
  </si>
  <si>
    <t>Jl A.Masjaya No. 18 Palopop</t>
  </si>
  <si>
    <t>082152909077</t>
  </si>
  <si>
    <t>Menjahid</t>
  </si>
  <si>
    <t>Mayasari</t>
  </si>
  <si>
    <t>Balandai, 05 Juni 1988</t>
  </si>
  <si>
    <t>Bina Insan Mandiri</t>
  </si>
  <si>
    <t>Jl. Jend Sudirman Ruko No. 3 Palopo</t>
  </si>
  <si>
    <t>081242938087/ 081242938087</t>
  </si>
  <si>
    <t>Lembaga Pendidikan</t>
  </si>
  <si>
    <t>Nasirah</t>
  </si>
  <si>
    <t>Flores, 18 Januari 1990</t>
  </si>
  <si>
    <t>UMKM Madani palopo</t>
  </si>
  <si>
    <t>Jl. Andi Masjaya no. 24 Palopo</t>
  </si>
  <si>
    <t>082187803982</t>
  </si>
  <si>
    <t>Cokelat Madani Palopo</t>
  </si>
  <si>
    <t>Ir. Yusri</t>
  </si>
  <si>
    <t>Palopo, 11 Mei 1975</t>
  </si>
  <si>
    <t>Univ Muslim Indonesia</t>
  </si>
  <si>
    <t>Jl. S. Cerekang No. 23 Palopo</t>
  </si>
  <si>
    <t>0471- 23113/ 08124123871</t>
  </si>
  <si>
    <t>Rachmat Jamaluddin,</t>
  </si>
  <si>
    <t>Palopo, 15 Mei 1967</t>
  </si>
  <si>
    <t>STIE YPUP</t>
  </si>
  <si>
    <t>Jl. Muh Kasim II No. 6 Palopo</t>
  </si>
  <si>
    <t>0417- 22107/ 085255717088</t>
  </si>
  <si>
    <t>Jual Beli Gas</t>
  </si>
  <si>
    <t>Alex</t>
  </si>
  <si>
    <t>Pare-Pare, 17 Mei 1969</t>
  </si>
  <si>
    <t>SMEA Neg. Mamuju</t>
  </si>
  <si>
    <t>Jl. Mangga Des. Seriji Kec. Lamasi Timur Kab. Luwu</t>
  </si>
  <si>
    <t>0417- 3315516/ 081241182162</t>
  </si>
  <si>
    <t>Muhammad Takbir</t>
  </si>
  <si>
    <t>Palopo, 23 Agustus 1979</t>
  </si>
  <si>
    <t>Maha Muda</t>
  </si>
  <si>
    <t>Jl. DR. Ratu Langi Palopo</t>
  </si>
  <si>
    <t>082193607891</t>
  </si>
  <si>
    <t>Handy Craf</t>
  </si>
  <si>
    <t>Junaedi</t>
  </si>
  <si>
    <t>Palopo, 27 Juni 1985</t>
  </si>
  <si>
    <t>Uniat Atthohiriyah</t>
  </si>
  <si>
    <t>Jl.DR.Ratu Langi Palopo</t>
  </si>
  <si>
    <t>081241512546</t>
  </si>
  <si>
    <t>Ikbal</t>
  </si>
  <si>
    <t>Sampeang, 11 Mei 1970</t>
  </si>
  <si>
    <t>STISIPOL Vet. RI Palopo</t>
  </si>
  <si>
    <t>Jl. Enggang No. 30 Kel. Rampuang Kec. Bara Kota Palapo</t>
  </si>
  <si>
    <t>081342777082</t>
  </si>
  <si>
    <t>Peternakan Ayam</t>
  </si>
  <si>
    <t>Baharuddin</t>
  </si>
  <si>
    <t>Lalliseng, 08 Februari 1989</t>
  </si>
  <si>
    <t>Al- Farisi Palopo</t>
  </si>
  <si>
    <t>Jl. H. Hasan No. 21 Palopo</t>
  </si>
  <si>
    <t>081241543389</t>
  </si>
  <si>
    <t>Percetakan</t>
  </si>
  <si>
    <t>Awaluddin TR, SP</t>
  </si>
  <si>
    <t>Murante, 14 Mei 1978</t>
  </si>
  <si>
    <t>Unhas, Makasar</t>
  </si>
  <si>
    <t>Jl. Pongsimping Km 5 Kel. Morante Kec, Mungkajang Kota Palopo</t>
  </si>
  <si>
    <t>0417- 3310012/ 085242002476</t>
  </si>
  <si>
    <t>Jasa Servis Komputer</t>
  </si>
  <si>
    <t>Robert A Rante</t>
  </si>
  <si>
    <t>Ahsan</t>
  </si>
  <si>
    <t>Larompong, 30 Maret 1981</t>
  </si>
  <si>
    <t>Des. Tunaricella, Bua Palopo</t>
  </si>
  <si>
    <t>085396563738</t>
  </si>
  <si>
    <t>Furnetur</t>
  </si>
  <si>
    <t>Sahir Hendra</t>
  </si>
  <si>
    <t>Larompung Kab Luwu</t>
  </si>
  <si>
    <t>081342794547</t>
  </si>
  <si>
    <t>Bengkel Las</t>
  </si>
  <si>
    <t>Ngatino</t>
  </si>
  <si>
    <t>Margosuko, 15 Mei 1972</t>
  </si>
  <si>
    <t>Margolimbo Kab. Luwu Timur</t>
  </si>
  <si>
    <t>Pengolahan Pupuk Organik</t>
  </si>
  <si>
    <t>Amrullah</t>
  </si>
  <si>
    <t>Jl. DR RatulangiKM 9 Palopo</t>
  </si>
  <si>
    <t>Rasmin R</t>
  </si>
  <si>
    <t>Jl. Batub Putih Palopo Makassar</t>
  </si>
  <si>
    <t>Arif Hasan</t>
  </si>
  <si>
    <t>Jl. A. Masjaya</t>
  </si>
  <si>
    <t>Ramon</t>
  </si>
  <si>
    <t>Eri</t>
  </si>
  <si>
    <t>BTN Merdeka No. 1 Blok G Palopo</t>
  </si>
  <si>
    <t>Sahabudin</t>
  </si>
  <si>
    <t>Malino, 9 - 6 - 1960</t>
  </si>
  <si>
    <t>Univ Depabri Makassar</t>
  </si>
  <si>
    <t>081355774444</t>
  </si>
  <si>
    <t>Ternak Ungga</t>
  </si>
  <si>
    <t>Muhammade Nasrum aldi</t>
  </si>
  <si>
    <t>Sanggu,14 Juli 1992</t>
  </si>
  <si>
    <t>Jl. Andi Tenodrinjeng</t>
  </si>
  <si>
    <t>085240021183</t>
  </si>
  <si>
    <t>Roni</t>
  </si>
  <si>
    <t>Rampoang,1 - 1 - 1985</t>
  </si>
  <si>
    <t>Jl. Pinggoli Kel Sasamparu</t>
  </si>
  <si>
    <t>08524252289</t>
  </si>
  <si>
    <t>Nurlina Ruslan</t>
  </si>
  <si>
    <t>Erekang, 2 - 12 - 1975</t>
  </si>
  <si>
    <t>SLTP</t>
  </si>
  <si>
    <t>Desa La'loa Larampong Selatan</t>
  </si>
  <si>
    <t>085255616658</t>
  </si>
  <si>
    <t>Samadi</t>
  </si>
  <si>
    <t>Kalena, 3 - 10 - 1989</t>
  </si>
  <si>
    <t>S 1</t>
  </si>
  <si>
    <t>UMI Makassar</t>
  </si>
  <si>
    <t>Ds. Kalena Kec. Mangkutana Luwu</t>
  </si>
  <si>
    <t>085299828581</t>
  </si>
  <si>
    <t>Ternak Ayam Daging</t>
  </si>
  <si>
    <t>Mallombasi</t>
  </si>
  <si>
    <t>Maero, 8 Juni 1981</t>
  </si>
  <si>
    <t>Palopo</t>
  </si>
  <si>
    <t>BTN Hartaco Kota Palopo</t>
  </si>
  <si>
    <t>085341079855</t>
  </si>
  <si>
    <t>Percetakan Mandiri</t>
  </si>
  <si>
    <t>Nur Aini</t>
  </si>
  <si>
    <t>Wajo, 1 Januari 1965</t>
  </si>
  <si>
    <t>Sidrap</t>
  </si>
  <si>
    <t>Jl. Kihajar Dewantara Lr 5 Puncak Indah</t>
  </si>
  <si>
    <t>085342424761</t>
  </si>
  <si>
    <t>Menjahit</t>
  </si>
  <si>
    <t>Adita</t>
  </si>
  <si>
    <t>Palopo, 12 Januari 1986</t>
  </si>
  <si>
    <t>SMA Kristen Palopo</t>
  </si>
  <si>
    <t>Jl. Veteran No. 99 Palopo</t>
  </si>
  <si>
    <t>085255156520</t>
  </si>
  <si>
    <t>Ternak</t>
  </si>
  <si>
    <t>Hasmawati</t>
  </si>
  <si>
    <t>Bau-bau, 21 - 6 - 1979</t>
  </si>
  <si>
    <t>Jl. Pangeran Diponegoro Lr 6 Puncak</t>
  </si>
  <si>
    <t>082189881833</t>
  </si>
  <si>
    <t>Kripik Ubi Jalar</t>
  </si>
  <si>
    <t>Sunarti</t>
  </si>
  <si>
    <t>Palopo. 30 - 8 - 1974</t>
  </si>
  <si>
    <t>Pon-Pes Al-Muhajirin</t>
  </si>
  <si>
    <t>Ds. Sindu Bangun Kec. Mangkutana</t>
  </si>
  <si>
    <t>081241758297</t>
  </si>
  <si>
    <t>Irnawati</t>
  </si>
  <si>
    <t>Walerang, 18 - 8 - 1975</t>
  </si>
  <si>
    <t>Jl. Veteran No. 40 Kota Palopo</t>
  </si>
  <si>
    <t>0812241631819</t>
  </si>
  <si>
    <t>Pendidikan</t>
  </si>
  <si>
    <t>Widianto Hendra</t>
  </si>
  <si>
    <t>Palopo, 10 Januari 1990</t>
  </si>
  <si>
    <t>SMA Trater Palopo</t>
  </si>
  <si>
    <t>Jl. Y. Tando Lr 3 Palopo</t>
  </si>
  <si>
    <t>081355106904</t>
  </si>
  <si>
    <t>Irfan</t>
  </si>
  <si>
    <t>U. Pandang, 15 -1- 1985</t>
  </si>
  <si>
    <t>LP2TI Klinik Computer</t>
  </si>
  <si>
    <t>Jl. Yusuf Arief No. 21 Palopo</t>
  </si>
  <si>
    <t>085242664994</t>
  </si>
  <si>
    <t>Pendidikan Computer</t>
  </si>
  <si>
    <t>Ika Rosyaria</t>
  </si>
  <si>
    <t>Palopo, 4 Januari 1988</t>
  </si>
  <si>
    <t>STAIN Palopo</t>
  </si>
  <si>
    <t>Home Base Palopo</t>
  </si>
  <si>
    <t>085335345444</t>
  </si>
  <si>
    <t>Hasnidiah</t>
  </si>
  <si>
    <t>Pangalli, 4 April 1988</t>
  </si>
  <si>
    <t>Jl. Agatis Balandai Palopo</t>
  </si>
  <si>
    <t>0853409429994</t>
  </si>
  <si>
    <t>Jembaga Kursus</t>
  </si>
  <si>
    <t>Harun</t>
  </si>
  <si>
    <t>Smart Education</t>
  </si>
  <si>
    <t>Jl. Tekukur No. 387 Kota Palopo</t>
  </si>
  <si>
    <t>081343847172</t>
  </si>
  <si>
    <t>Computer</t>
  </si>
  <si>
    <t>Surianto</t>
  </si>
  <si>
    <t>Palopo, 31 Januari 1978</t>
  </si>
  <si>
    <t>Jl. Patang I No.12 Kab. Wara Barat</t>
  </si>
  <si>
    <t>081315476409</t>
  </si>
  <si>
    <t>M, Taufik</t>
  </si>
  <si>
    <t>Palopo. 7 Mei 1979</t>
  </si>
  <si>
    <t>Jl. Tandi Pau Palopo</t>
  </si>
  <si>
    <t>085242367766</t>
  </si>
  <si>
    <t>M. Nurkolik</t>
  </si>
  <si>
    <t>Bangunjaya, 21 - 1 - 1985</t>
  </si>
  <si>
    <t>085242992434</t>
  </si>
  <si>
    <t>Percetakan dan Sablon</t>
  </si>
  <si>
    <t>Israil</t>
  </si>
  <si>
    <t>Lauwo, 7 April 1980</t>
  </si>
  <si>
    <t>Amik Ilmu Khaldun</t>
  </si>
  <si>
    <t>Jl. Pemuda II Palopo</t>
  </si>
  <si>
    <t>085395846536</t>
  </si>
  <si>
    <t>Asmal Kadir</t>
  </si>
  <si>
    <t>Rosita</t>
  </si>
  <si>
    <t>Songka, 20 - 8 - 1990</t>
  </si>
  <si>
    <t>Ds. Tanarigela Kec. Bua Kab. Luwu</t>
  </si>
  <si>
    <t>081241483724</t>
  </si>
  <si>
    <t>Agrobisnis</t>
  </si>
  <si>
    <t>Suparni Sampetan</t>
  </si>
  <si>
    <t>Suka Damai, 24 Juni 1986</t>
  </si>
  <si>
    <t>STIE Muhammadiyah</t>
  </si>
  <si>
    <t>JL. Cempaka No.13 Balandi Palopo</t>
  </si>
  <si>
    <t>081386395423</t>
  </si>
  <si>
    <t>Andi Rachmat Soyono</t>
  </si>
  <si>
    <t>Bajo, 5 Februari 1990</t>
  </si>
  <si>
    <t>Jl. Sam Ratulangi Mahi Luwu Timur</t>
  </si>
  <si>
    <t>08219024357r</t>
  </si>
  <si>
    <t>Handy Craft</t>
  </si>
  <si>
    <t>Ismainuddin, YH.SP</t>
  </si>
  <si>
    <t>U. Pandang, 27 Juni 1963</t>
  </si>
  <si>
    <t>STIPER</t>
  </si>
  <si>
    <t>BTN Nyiur Permai B. 7 Kota Palopo</t>
  </si>
  <si>
    <t>081342365344</t>
  </si>
  <si>
    <t>Depo Air Minum</t>
  </si>
  <si>
    <t>Umung Kallang</t>
  </si>
  <si>
    <t>Soro, 11 - 11 - 1988</t>
  </si>
  <si>
    <t>Balandai Palopo Makassar</t>
  </si>
  <si>
    <t>085398250264</t>
  </si>
  <si>
    <t>Dagang</t>
  </si>
  <si>
    <t>Amar</t>
  </si>
  <si>
    <t>Soppeng, 1 Okt 1988</t>
  </si>
  <si>
    <t>SMA Negeri I</t>
  </si>
  <si>
    <t>Jl. KH. Ahmad Dahlan Palopo</t>
  </si>
  <si>
    <t>085299730481</t>
  </si>
  <si>
    <t>Rumput Laut</t>
  </si>
  <si>
    <t>H. Kemal Eden Akbar</t>
  </si>
  <si>
    <t>Mks, 5 -  10 - 1976</t>
  </si>
  <si>
    <t>UMI</t>
  </si>
  <si>
    <t>Jl. A. Jemma Palopo</t>
  </si>
  <si>
    <t>081241666663</t>
  </si>
  <si>
    <t>Swalayan, Bakery</t>
  </si>
  <si>
    <t>Erwin P</t>
  </si>
  <si>
    <t>Kanloa, 30 - 12 - 1988</t>
  </si>
  <si>
    <t>Kondoa Jl.Sejahtera Dea Poey</t>
  </si>
  <si>
    <t>085830663577</t>
  </si>
  <si>
    <t>Dian Ekawati</t>
  </si>
  <si>
    <t>Puncak, 7 Juli 1987</t>
  </si>
  <si>
    <t>Jl. Sultan Hasanuddin Km 27 Bahang</t>
  </si>
  <si>
    <t>082187301029</t>
  </si>
  <si>
    <t>Manduri</t>
  </si>
  <si>
    <t>Subbang, 1 - 12 - 1988</t>
  </si>
  <si>
    <t>Subbang Kota Palopo, Makassar</t>
  </si>
  <si>
    <t>081342381349</t>
  </si>
  <si>
    <t>Rachmawati</t>
  </si>
  <si>
    <t>Rudy Rasjid</t>
  </si>
  <si>
    <t>Palopo, 29 - 9 - 1972</t>
  </si>
  <si>
    <t>Ds.Ratulangi Kota Palopo</t>
  </si>
  <si>
    <t>081342554463</t>
  </si>
  <si>
    <t>Mikro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</si>
</sst>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9"/>
      <name val="Tahoma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 style="medium">
        <color rgb="FF3C3C3C"/>
      </right>
      <top style="thin">
        <color rgb="FF3C3C3C"/>
      </top>
      <bottom/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1" applyFont="1" applyFill="1" applyBorder="1" applyAlignment="1">
      <alignment horizontal="left" vertical="center"/>
    </xf>
    <xf numFmtId="49" fontId="3" fillId="2" borderId="2" xfId="1" applyNumberFormat="1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wrapText="1"/>
    </xf>
    <xf numFmtId="0" fontId="3" fillId="2" borderId="6" xfId="1" applyFont="1" applyFill="1" applyBorder="1" applyAlignment="1">
      <alignment horizontal="center" vertical="center" wrapText="1"/>
    </xf>
    <xf numFmtId="15" fontId="3" fillId="2" borderId="2" xfId="1" applyNumberFormat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1" fillId="2" borderId="6" xfId="1" applyFont="1" applyFill="1" applyBorder="1" applyAlignment="1">
      <alignment horizontal="left" vertical="center"/>
    </xf>
    <xf numFmtId="15" fontId="3" fillId="2" borderId="6" xfId="1" applyNumberFormat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49" fontId="3" fillId="2" borderId="6" xfId="1" applyNumberFormat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0" fillId="0" borderId="0" xfId="0" applyBorder="1" applyAlignment="1"/>
    <xf numFmtId="0" fontId="1" fillId="2" borderId="8" xfId="1" applyFont="1" applyFill="1" applyBorder="1" applyAlignment="1">
      <alignment horizontal="left" vertical="center"/>
    </xf>
    <xf numFmtId="49" fontId="3" fillId="2" borderId="8" xfId="1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3" fillId="2" borderId="8" xfId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" fillId="2" borderId="8" xfId="1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horizontal="left" vertical="center" wrapText="1"/>
    </xf>
    <xf numFmtId="0" fontId="3" fillId="2" borderId="10" xfId="1" applyFont="1" applyFill="1" applyBorder="1" applyAlignment="1">
      <alignment horizontal="center" vertical="center" wrapText="1"/>
    </xf>
    <xf numFmtId="15" fontId="3" fillId="2" borderId="8" xfId="1" applyNumberFormat="1" applyFont="1" applyFill="1" applyBorder="1" applyAlignment="1">
      <alignment horizontal="left" vertical="center" wrapText="1"/>
    </xf>
    <xf numFmtId="0" fontId="1" fillId="2" borderId="10" xfId="1" applyFont="1" applyFill="1" applyBorder="1" applyAlignment="1">
      <alignment horizontal="left" vertical="center"/>
    </xf>
    <xf numFmtId="15" fontId="3" fillId="2" borderId="10" xfId="1" applyNumberFormat="1" applyFont="1" applyFill="1" applyBorder="1" applyAlignment="1">
      <alignment horizontal="left" vertical="center" wrapText="1"/>
    </xf>
    <xf numFmtId="0" fontId="3" fillId="2" borderId="10" xfId="1" applyFont="1" applyFill="1" applyBorder="1" applyAlignment="1">
      <alignment horizontal="left" vertical="center" wrapText="1"/>
    </xf>
    <xf numFmtId="49" fontId="3" fillId="2" borderId="10" xfId="1" applyNumberFormat="1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R1" zoomScale="75" zoomScaleNormal="75" workbookViewId="0">
      <selection activeCell="AB64" sqref="AB64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5.7109375" style="1"/>
    <col min="14" max="14" width="21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3.5703125" style="1"/>
    <col min="21" max="21" width="15.140625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8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19" si="0">2012-VALUE(RIGHT(O2,4))</f>
        <v>23</v>
      </c>
      <c r="R2" s="9" t="str">
        <f t="shared" ref="R2:R19" si="1">IF(Q2&lt;21,"&lt; 21",IF(Q2&lt;=30,"21 - 30",IF(Q2&lt;=40,"31 - 40",IF(Q2&lt;=50,"41 - 50","&gt; 50" ))))</f>
        <v>21 - 30</v>
      </c>
      <c r="S2" s="10" t="s">
        <v>29</v>
      </c>
      <c r="T2"/>
      <c r="U2" s="11" t="s">
        <v>30</v>
      </c>
      <c r="V2" s="6" t="s">
        <v>31</v>
      </c>
      <c r="W2" s="6" t="s">
        <v>32</v>
      </c>
      <c r="X2"/>
      <c r="Y2" s="12" t="s">
        <v>33</v>
      </c>
    </row>
    <row r="3" spans="1:25" ht="28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34</v>
      </c>
      <c r="N3"/>
      <c r="O3" s="11" t="s">
        <v>35</v>
      </c>
      <c r="P3" s="13" t="s">
        <v>36</v>
      </c>
      <c r="Q3" s="8">
        <f t="shared" si="0"/>
        <v>35</v>
      </c>
      <c r="R3" s="9" t="str">
        <f t="shared" si="1"/>
        <v>31 - 40</v>
      </c>
      <c r="S3" s="14" t="s">
        <v>37</v>
      </c>
      <c r="T3"/>
      <c r="U3" s="11" t="s">
        <v>38</v>
      </c>
      <c r="V3" s="6" t="s">
        <v>39</v>
      </c>
      <c r="W3" s="6" t="s">
        <v>40</v>
      </c>
      <c r="X3"/>
      <c r="Y3" s="12" t="s">
        <v>41</v>
      </c>
    </row>
    <row r="4" spans="1:25" ht="42.7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42</v>
      </c>
      <c r="N4"/>
      <c r="O4" s="15" t="s">
        <v>43</v>
      </c>
      <c r="P4" s="13" t="s">
        <v>28</v>
      </c>
      <c r="Q4" s="8">
        <f t="shared" si="0"/>
        <v>24</v>
      </c>
      <c r="R4" s="9" t="str">
        <f t="shared" si="1"/>
        <v>21 - 30</v>
      </c>
      <c r="S4" s="14" t="s">
        <v>44</v>
      </c>
      <c r="T4"/>
      <c r="U4" s="11" t="s">
        <v>45</v>
      </c>
      <c r="V4" s="6" t="s">
        <v>46</v>
      </c>
      <c r="W4" s="6" t="s">
        <v>47</v>
      </c>
      <c r="X4"/>
      <c r="Y4" s="16" t="s">
        <v>48</v>
      </c>
    </row>
    <row r="5" spans="1:25" ht="57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49</v>
      </c>
      <c r="N5"/>
      <c r="O5" s="15" t="s">
        <v>50</v>
      </c>
      <c r="P5" s="13" t="s">
        <v>28</v>
      </c>
      <c r="Q5" s="8">
        <f t="shared" si="0"/>
        <v>37</v>
      </c>
      <c r="R5" s="9" t="str">
        <f t="shared" si="1"/>
        <v>31 - 40</v>
      </c>
      <c r="S5" s="14" t="s">
        <v>37</v>
      </c>
      <c r="T5"/>
      <c r="U5" s="11" t="s">
        <v>51</v>
      </c>
      <c r="V5" s="6" t="s">
        <v>52</v>
      </c>
      <c r="W5" s="6" t="s">
        <v>53</v>
      </c>
      <c r="X5"/>
      <c r="Y5" s="16" t="s">
        <v>54</v>
      </c>
    </row>
    <row r="6" spans="1:25" ht="28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55</v>
      </c>
      <c r="N6"/>
      <c r="O6" s="15" t="s">
        <v>56</v>
      </c>
      <c r="P6" s="13" t="s">
        <v>36</v>
      </c>
      <c r="Q6" s="8">
        <f t="shared" si="0"/>
        <v>24</v>
      </c>
      <c r="R6" s="9" t="str">
        <f t="shared" si="1"/>
        <v>21 - 30</v>
      </c>
      <c r="S6" s="14" t="s">
        <v>29</v>
      </c>
      <c r="T6"/>
      <c r="U6" s="11" t="s">
        <v>57</v>
      </c>
      <c r="V6" s="6" t="s">
        <v>58</v>
      </c>
      <c r="W6" s="6" t="s">
        <v>59</v>
      </c>
      <c r="X6"/>
      <c r="Y6" s="12" t="s">
        <v>60</v>
      </c>
    </row>
    <row r="7" spans="1:25" ht="28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61</v>
      </c>
      <c r="N7"/>
      <c r="O7" s="15" t="s">
        <v>62</v>
      </c>
      <c r="P7" s="13" t="s">
        <v>36</v>
      </c>
      <c r="Q7" s="8">
        <f t="shared" si="0"/>
        <v>46</v>
      </c>
      <c r="R7" s="9" t="str">
        <f t="shared" si="1"/>
        <v>41 - 50</v>
      </c>
      <c r="S7" s="14" t="s">
        <v>29</v>
      </c>
      <c r="T7"/>
      <c r="U7" s="11"/>
      <c r="V7" s="6" t="s">
        <v>63</v>
      </c>
      <c r="W7" s="6" t="s">
        <v>64</v>
      </c>
      <c r="X7"/>
      <c r="Y7" s="12" t="s">
        <v>65</v>
      </c>
    </row>
    <row r="8" spans="1:25" ht="28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66</v>
      </c>
      <c r="N8"/>
      <c r="O8" s="15" t="s">
        <v>67</v>
      </c>
      <c r="P8" s="13" t="s">
        <v>36</v>
      </c>
      <c r="Q8" s="8">
        <f t="shared" si="0"/>
        <v>25</v>
      </c>
      <c r="R8" s="9" t="str">
        <f t="shared" si="1"/>
        <v>21 - 30</v>
      </c>
      <c r="S8" s="14" t="s">
        <v>29</v>
      </c>
      <c r="T8"/>
      <c r="U8" s="11"/>
      <c r="V8" s="6" t="s">
        <v>68</v>
      </c>
      <c r="W8" s="6" t="s">
        <v>69</v>
      </c>
      <c r="X8"/>
      <c r="Y8" s="16" t="s">
        <v>70</v>
      </c>
    </row>
    <row r="9" spans="1:25" ht="28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71</v>
      </c>
      <c r="N9"/>
      <c r="O9" s="11" t="s">
        <v>72</v>
      </c>
      <c r="P9" s="13" t="s">
        <v>36</v>
      </c>
      <c r="Q9" s="8">
        <f t="shared" si="0"/>
        <v>36</v>
      </c>
      <c r="R9" s="9" t="str">
        <f t="shared" si="1"/>
        <v>31 - 40</v>
      </c>
      <c r="S9" s="14" t="s">
        <v>29</v>
      </c>
      <c r="T9"/>
      <c r="U9" s="11" t="s">
        <v>73</v>
      </c>
      <c r="V9" s="6" t="s">
        <v>74</v>
      </c>
      <c r="W9" s="6" t="s">
        <v>75</v>
      </c>
      <c r="X9"/>
      <c r="Y9" s="16" t="s">
        <v>76</v>
      </c>
    </row>
    <row r="10" spans="1:25" ht="57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77</v>
      </c>
      <c r="N10"/>
      <c r="O10" s="15" t="s">
        <v>78</v>
      </c>
      <c r="P10" s="13" t="s">
        <v>36</v>
      </c>
      <c r="Q10" s="8">
        <f t="shared" si="0"/>
        <v>24</v>
      </c>
      <c r="R10" s="9" t="str">
        <f t="shared" si="1"/>
        <v>21 - 30</v>
      </c>
      <c r="S10" s="10" t="s">
        <v>29</v>
      </c>
      <c r="T10"/>
      <c r="U10" s="11" t="s">
        <v>79</v>
      </c>
      <c r="V10" s="6" t="s">
        <v>80</v>
      </c>
      <c r="W10" s="6" t="s">
        <v>81</v>
      </c>
      <c r="X10"/>
      <c r="Y10" s="12" t="s">
        <v>82</v>
      </c>
    </row>
    <row r="11" spans="1:25" ht="28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83</v>
      </c>
      <c r="N11"/>
      <c r="O11" s="15" t="s">
        <v>84</v>
      </c>
      <c r="P11" s="13" t="s">
        <v>36</v>
      </c>
      <c r="Q11" s="8">
        <f t="shared" si="0"/>
        <v>22</v>
      </c>
      <c r="R11" s="9" t="str">
        <f t="shared" si="1"/>
        <v>21 - 30</v>
      </c>
      <c r="S11" s="14" t="s">
        <v>29</v>
      </c>
      <c r="T11"/>
      <c r="U11" s="11" t="s">
        <v>85</v>
      </c>
      <c r="V11" s="11" t="s">
        <v>86</v>
      </c>
      <c r="W11" s="6" t="s">
        <v>87</v>
      </c>
      <c r="X11"/>
      <c r="Y11" s="12" t="s">
        <v>88</v>
      </c>
    </row>
    <row r="12" spans="1:25" ht="57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89</v>
      </c>
      <c r="N12"/>
      <c r="O12" s="15" t="s">
        <v>90</v>
      </c>
      <c r="P12" s="13" t="s">
        <v>28</v>
      </c>
      <c r="Q12" s="8">
        <f t="shared" si="0"/>
        <v>37</v>
      </c>
      <c r="R12" s="9" t="str">
        <f t="shared" si="1"/>
        <v>31 - 40</v>
      </c>
      <c r="S12" s="10" t="s">
        <v>44</v>
      </c>
      <c r="T12"/>
      <c r="U12" s="11" t="s">
        <v>91</v>
      </c>
      <c r="V12" s="11" t="s">
        <v>92</v>
      </c>
      <c r="W12" s="6" t="s">
        <v>93</v>
      </c>
      <c r="X12"/>
      <c r="Y12" s="12" t="s">
        <v>41</v>
      </c>
    </row>
    <row r="13" spans="1:25" ht="57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94</v>
      </c>
      <c r="N13"/>
      <c r="O13" s="15" t="s">
        <v>95</v>
      </c>
      <c r="P13" s="13" t="s">
        <v>28</v>
      </c>
      <c r="Q13" s="8">
        <f t="shared" si="0"/>
        <v>45</v>
      </c>
      <c r="R13" s="9" t="str">
        <f t="shared" si="1"/>
        <v>41 - 50</v>
      </c>
      <c r="S13" s="10" t="s">
        <v>44</v>
      </c>
      <c r="T13"/>
      <c r="U13" s="11" t="s">
        <v>96</v>
      </c>
      <c r="V13" s="11" t="s">
        <v>97</v>
      </c>
      <c r="W13" s="6" t="s">
        <v>98</v>
      </c>
      <c r="X13"/>
      <c r="Y13" s="12" t="s">
        <v>99</v>
      </c>
    </row>
    <row r="14" spans="1:25" ht="71.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100</v>
      </c>
      <c r="N14"/>
      <c r="O14" s="15" t="s">
        <v>101</v>
      </c>
      <c r="P14" s="13" t="s">
        <v>28</v>
      </c>
      <c r="Q14" s="8">
        <f t="shared" si="0"/>
        <v>43</v>
      </c>
      <c r="R14" s="9" t="str">
        <f t="shared" si="1"/>
        <v>41 - 50</v>
      </c>
      <c r="S14" s="10" t="s">
        <v>29</v>
      </c>
      <c r="T14"/>
      <c r="U14" s="11" t="s">
        <v>102</v>
      </c>
      <c r="V14" s="11" t="s">
        <v>103</v>
      </c>
      <c r="W14" s="6" t="s">
        <v>104</v>
      </c>
      <c r="X14"/>
      <c r="Y14" s="12" t="s">
        <v>41</v>
      </c>
    </row>
    <row r="15" spans="1:25" ht="28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105</v>
      </c>
      <c r="N15"/>
      <c r="O15" s="15" t="s">
        <v>106</v>
      </c>
      <c r="P15" s="13" t="s">
        <v>28</v>
      </c>
      <c r="Q15" s="8">
        <f t="shared" si="0"/>
        <v>33</v>
      </c>
      <c r="R15" s="9" t="str">
        <f t="shared" si="1"/>
        <v>31 - 40</v>
      </c>
      <c r="S15" s="10" t="s">
        <v>29</v>
      </c>
      <c r="T15"/>
      <c r="U15" s="11" t="s">
        <v>107</v>
      </c>
      <c r="V15" s="11" t="s">
        <v>108</v>
      </c>
      <c r="W15" s="6" t="s">
        <v>109</v>
      </c>
      <c r="X15"/>
      <c r="Y15" s="12" t="s">
        <v>110</v>
      </c>
    </row>
    <row r="16" spans="1:25" ht="28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111</v>
      </c>
      <c r="N16"/>
      <c r="O16" s="15" t="s">
        <v>112</v>
      </c>
      <c r="P16" s="13" t="s">
        <v>28</v>
      </c>
      <c r="Q16" s="8">
        <f t="shared" si="0"/>
        <v>27</v>
      </c>
      <c r="R16" s="9" t="str">
        <f t="shared" si="1"/>
        <v>21 - 30</v>
      </c>
      <c r="S16" s="10" t="s">
        <v>29</v>
      </c>
      <c r="T16"/>
      <c r="U16" s="11" t="s">
        <v>113</v>
      </c>
      <c r="V16" s="11" t="s">
        <v>114</v>
      </c>
      <c r="W16" s="6" t="s">
        <v>115</v>
      </c>
      <c r="X16"/>
      <c r="Y16" s="12" t="s">
        <v>41</v>
      </c>
    </row>
    <row r="17" spans="1:25" ht="28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116</v>
      </c>
      <c r="N17"/>
      <c r="O17" s="15" t="s">
        <v>117</v>
      </c>
      <c r="P17" s="13" t="s">
        <v>28</v>
      </c>
      <c r="Q17" s="8">
        <f t="shared" si="0"/>
        <v>42</v>
      </c>
      <c r="R17" s="9" t="str">
        <f t="shared" si="1"/>
        <v>41 - 50</v>
      </c>
      <c r="S17" s="10" t="s">
        <v>44</v>
      </c>
      <c r="T17"/>
      <c r="U17" s="11" t="s">
        <v>118</v>
      </c>
      <c r="V17" s="6" t="s">
        <v>119</v>
      </c>
      <c r="W17" s="6" t="s">
        <v>120</v>
      </c>
      <c r="X17"/>
      <c r="Y17" s="12" t="s">
        <v>121</v>
      </c>
    </row>
    <row r="18" spans="1:25" ht="28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122</v>
      </c>
      <c r="N18"/>
      <c r="O18" s="15" t="s">
        <v>123</v>
      </c>
      <c r="P18" s="13" t="s">
        <v>28</v>
      </c>
      <c r="Q18" s="8">
        <f t="shared" si="0"/>
        <v>23</v>
      </c>
      <c r="R18" s="9" t="str">
        <f t="shared" si="1"/>
        <v>21 - 30</v>
      </c>
      <c r="S18" s="10" t="s">
        <v>29</v>
      </c>
      <c r="T18"/>
      <c r="U18" s="11" t="s">
        <v>124</v>
      </c>
      <c r="V18" s="6" t="s">
        <v>125</v>
      </c>
      <c r="W18" s="6" t="s">
        <v>126</v>
      </c>
      <c r="X18"/>
      <c r="Y18" s="12" t="s">
        <v>127</v>
      </c>
    </row>
    <row r="19" spans="1:25" ht="71.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128</v>
      </c>
      <c r="N19"/>
      <c r="O19" s="15" t="s">
        <v>129</v>
      </c>
      <c r="P19" s="13" t="s">
        <v>28</v>
      </c>
      <c r="Q19" s="8">
        <f t="shared" si="0"/>
        <v>34</v>
      </c>
      <c r="R19" s="9" t="str">
        <f t="shared" si="1"/>
        <v>31 - 40</v>
      </c>
      <c r="S19" s="10" t="s">
        <v>44</v>
      </c>
      <c r="T19"/>
      <c r="U19" s="11" t="s">
        <v>130</v>
      </c>
      <c r="V19" s="6" t="s">
        <v>131</v>
      </c>
      <c r="W19" s="6" t="s">
        <v>132</v>
      </c>
      <c r="X19"/>
      <c r="Y19" s="12" t="s">
        <v>133</v>
      </c>
    </row>
    <row r="20" spans="1:2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134</v>
      </c>
      <c r="N20"/>
      <c r="O20" s="15"/>
      <c r="P20" s="13"/>
      <c r="Q20" s="8"/>
      <c r="R20" s="9"/>
      <c r="S20" s="10"/>
      <c r="T20"/>
      <c r="U20" s="11"/>
      <c r="V20" s="11" t="s">
        <v>108</v>
      </c>
      <c r="W20" s="6"/>
      <c r="X20"/>
      <c r="Y20" s="12"/>
    </row>
    <row r="21" spans="1:25" ht="28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135</v>
      </c>
      <c r="N21"/>
      <c r="O21" s="15" t="s">
        <v>136</v>
      </c>
      <c r="P21" s="13" t="s">
        <v>28</v>
      </c>
      <c r="Q21" s="8">
        <f>2012-VALUE(RIGHT(O21,4))</f>
        <v>31</v>
      </c>
      <c r="R21" s="9" t="str">
        <f>IF(Q21&lt;21,"&lt; 21",IF(Q21&lt;=30,"21 - 30",IF(Q21&lt;=40,"31 - 40",IF(Q21&lt;=50,"41 - 50","&gt; 50" ))))</f>
        <v>31 - 40</v>
      </c>
      <c r="S21" s="10" t="s">
        <v>29</v>
      </c>
      <c r="T21"/>
      <c r="U21" s="11"/>
      <c r="V21" s="6" t="s">
        <v>137</v>
      </c>
      <c r="W21" s="6" t="s">
        <v>138</v>
      </c>
      <c r="X21"/>
      <c r="Y21" s="12" t="s">
        <v>139</v>
      </c>
    </row>
    <row r="22" spans="1:25" ht="28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140</v>
      </c>
      <c r="N22"/>
      <c r="O22" s="15"/>
      <c r="P22" s="13"/>
      <c r="Q22" s="8"/>
      <c r="R22" s="9"/>
      <c r="S22" s="10"/>
      <c r="T22"/>
      <c r="U22" s="11"/>
      <c r="V22" s="6" t="s">
        <v>141</v>
      </c>
      <c r="W22" s="6" t="s">
        <v>142</v>
      </c>
      <c r="X22"/>
      <c r="Y22" s="12" t="s">
        <v>143</v>
      </c>
    </row>
    <row r="23" spans="1:25" ht="28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144</v>
      </c>
      <c r="N23"/>
      <c r="O23" s="15" t="s">
        <v>145</v>
      </c>
      <c r="P23" s="13" t="s">
        <v>28</v>
      </c>
      <c r="Q23" s="8">
        <f>2012-VALUE(RIGHT(O23,4))</f>
        <v>40</v>
      </c>
      <c r="R23" s="9" t="str">
        <f>IF(Q23&lt;21,"&lt; 21",IF(Q23&lt;=30,"21 - 30",IF(Q23&lt;=40,"31 - 40",IF(Q23&lt;=50,"41 - 50","&gt; 50" ))))</f>
        <v>31 - 40</v>
      </c>
      <c r="S23" s="10" t="s">
        <v>29</v>
      </c>
      <c r="T23"/>
      <c r="U23" s="11"/>
      <c r="V23" s="6" t="s">
        <v>146</v>
      </c>
      <c r="W23" s="6" t="s">
        <v>142</v>
      </c>
      <c r="X23"/>
      <c r="Y23" s="12" t="s">
        <v>147</v>
      </c>
    </row>
    <row r="24" spans="1: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148</v>
      </c>
      <c r="N24"/>
      <c r="O24" s="11"/>
      <c r="P24" s="13" t="s">
        <v>28</v>
      </c>
      <c r="Q24" s="8"/>
      <c r="R24" s="9"/>
      <c r="S24" s="10" t="s">
        <v>29</v>
      </c>
      <c r="T24"/>
      <c r="U24" s="11"/>
      <c r="V24" s="6" t="s">
        <v>149</v>
      </c>
      <c r="W24" s="6"/>
      <c r="X24"/>
      <c r="Y24" s="16"/>
    </row>
    <row r="25" spans="1: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150</v>
      </c>
      <c r="N25"/>
      <c r="O25" s="15"/>
      <c r="P25" s="13" t="s">
        <v>28</v>
      </c>
      <c r="Q25" s="8"/>
      <c r="R25" s="9"/>
      <c r="S25" s="10"/>
      <c r="T25"/>
      <c r="U25" s="11"/>
      <c r="V25" s="6" t="s">
        <v>151</v>
      </c>
      <c r="W25" s="6"/>
      <c r="X25"/>
      <c r="Y25" s="16"/>
    </row>
    <row r="26" spans="1: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152</v>
      </c>
      <c r="N26"/>
      <c r="O26" s="15"/>
      <c r="P26" s="13" t="s">
        <v>28</v>
      </c>
      <c r="Q26" s="8"/>
      <c r="R26" s="9"/>
      <c r="S26" s="10"/>
      <c r="T26"/>
      <c r="U26" s="11"/>
      <c r="V26" s="6" t="s">
        <v>153</v>
      </c>
      <c r="W26" s="6"/>
      <c r="X26"/>
      <c r="Y26" s="16"/>
    </row>
    <row r="27" spans="1: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154</v>
      </c>
      <c r="N27"/>
      <c r="O27" s="15"/>
      <c r="P27" s="13" t="s">
        <v>28</v>
      </c>
      <c r="Q27" s="8"/>
      <c r="R27" s="9"/>
      <c r="S27" s="10"/>
      <c r="T27"/>
      <c r="U27" s="11"/>
      <c r="V27" s="6" t="s">
        <v>153</v>
      </c>
      <c r="W27" s="6"/>
      <c r="X27"/>
      <c r="Y27" s="16"/>
    </row>
    <row r="28" spans="1: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155</v>
      </c>
      <c r="N28"/>
      <c r="O28" s="15"/>
      <c r="P28" s="13" t="s">
        <v>28</v>
      </c>
      <c r="Q28" s="8"/>
      <c r="R28" s="9"/>
      <c r="S28" s="10"/>
      <c r="T28"/>
      <c r="U28" s="11"/>
      <c r="V28" s="6" t="s">
        <v>156</v>
      </c>
      <c r="W28" s="6"/>
      <c r="X28"/>
      <c r="Y28" s="16"/>
    </row>
    <row r="29" spans="1:25" ht="28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157</v>
      </c>
      <c r="N29"/>
      <c r="O29" s="15" t="s">
        <v>158</v>
      </c>
      <c r="P29" s="13" t="s">
        <v>28</v>
      </c>
      <c r="Q29" s="8">
        <f t="shared" ref="Q29:Q48" si="2">2012-VALUE(RIGHT(O29,4))</f>
        <v>52</v>
      </c>
      <c r="R29" s="9" t="str">
        <f t="shared" ref="R29:R48" si="3">IF(Q29&lt;21,"&lt; 21",IF(Q29&lt;=30,"21 - 30",IF(Q29&lt;=40,"31 - 40",IF(Q29&lt;=50,"41 - 50","&gt; 50" ))))</f>
        <v>&gt; 50</v>
      </c>
      <c r="S29" s="10" t="s">
        <v>37</v>
      </c>
      <c r="T29"/>
      <c r="U29" s="11"/>
      <c r="V29" s="6" t="s">
        <v>159</v>
      </c>
      <c r="W29" s="6" t="s">
        <v>160</v>
      </c>
      <c r="X29"/>
      <c r="Y29" s="16" t="s">
        <v>161</v>
      </c>
    </row>
    <row r="30" spans="1:25" ht="28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162</v>
      </c>
      <c r="N30"/>
      <c r="O30" s="15" t="s">
        <v>163</v>
      </c>
      <c r="P30" s="13" t="s">
        <v>28</v>
      </c>
      <c r="Q30" s="8">
        <f t="shared" si="2"/>
        <v>20</v>
      </c>
      <c r="R30" s="9" t="str">
        <f t="shared" si="3"/>
        <v>&lt; 21</v>
      </c>
      <c r="S30" s="10" t="s">
        <v>29</v>
      </c>
      <c r="T30"/>
      <c r="U30" s="11"/>
      <c r="V30" s="6" t="s">
        <v>164</v>
      </c>
      <c r="W30" s="6" t="s">
        <v>165</v>
      </c>
      <c r="X30"/>
      <c r="Y30" s="16" t="s">
        <v>147</v>
      </c>
    </row>
    <row r="31" spans="1:25" ht="28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7" t="s">
        <v>166</v>
      </c>
      <c r="N31"/>
      <c r="O31" s="18" t="s">
        <v>167</v>
      </c>
      <c r="P31" s="13" t="s">
        <v>28</v>
      </c>
      <c r="Q31" s="8">
        <f t="shared" si="2"/>
        <v>27</v>
      </c>
      <c r="R31" s="9" t="str">
        <f t="shared" si="3"/>
        <v>21 - 30</v>
      </c>
      <c r="S31" s="10" t="s">
        <v>44</v>
      </c>
      <c r="T31"/>
      <c r="U31" s="19"/>
      <c r="V31" s="20" t="s">
        <v>168</v>
      </c>
      <c r="W31" s="20" t="s">
        <v>169</v>
      </c>
      <c r="X31"/>
      <c r="Y31" s="21" t="s">
        <v>147</v>
      </c>
    </row>
    <row r="32" spans="1:25" ht="28.5" x14ac:dyDescent="0.25">
      <c r="A32" s="22"/>
      <c r="B32" s="22"/>
      <c r="C32" s="2">
        <v>0</v>
      </c>
      <c r="D32" s="4"/>
      <c r="E32" s="4"/>
      <c r="F32" s="4"/>
      <c r="G32" s="2" t="s">
        <v>25</v>
      </c>
      <c r="H32" s="4"/>
      <c r="I32" s="2" t="s">
        <v>25</v>
      </c>
      <c r="J32" s="22"/>
      <c r="K32" s="22"/>
      <c r="L32" s="22"/>
      <c r="M32" s="23" t="s">
        <v>170</v>
      </c>
      <c r="N32"/>
      <c r="O32" s="24" t="s">
        <v>171</v>
      </c>
      <c r="P32" s="25" t="s">
        <v>36</v>
      </c>
      <c r="Q32" s="8">
        <f t="shared" si="2"/>
        <v>37</v>
      </c>
      <c r="R32" s="9" t="str">
        <f t="shared" si="3"/>
        <v>31 - 40</v>
      </c>
      <c r="S32" s="26" t="s">
        <v>172</v>
      </c>
      <c r="T32" s="27"/>
      <c r="U32" s="28"/>
      <c r="V32" s="24" t="s">
        <v>173</v>
      </c>
      <c r="W32" s="24" t="s">
        <v>174</v>
      </c>
      <c r="X32"/>
      <c r="Y32" s="29"/>
    </row>
    <row r="33" spans="1:25" ht="28.5" x14ac:dyDescent="0.25">
      <c r="A33" s="22"/>
      <c r="B33" s="22"/>
      <c r="C33" s="2">
        <v>0</v>
      </c>
      <c r="D33" s="4"/>
      <c r="E33" s="4"/>
      <c r="F33" s="4"/>
      <c r="G33" s="2" t="s">
        <v>25</v>
      </c>
      <c r="H33" s="4"/>
      <c r="I33" s="2" t="s">
        <v>25</v>
      </c>
      <c r="J33" s="22"/>
      <c r="K33" s="22"/>
      <c r="L33" s="22"/>
      <c r="M33" s="23" t="s">
        <v>175</v>
      </c>
      <c r="N33"/>
      <c r="O33" s="28" t="s">
        <v>176</v>
      </c>
      <c r="P33" s="27" t="s">
        <v>28</v>
      </c>
      <c r="Q33" s="8">
        <f t="shared" si="2"/>
        <v>23</v>
      </c>
      <c r="R33" s="9" t="str">
        <f t="shared" si="3"/>
        <v>21 - 30</v>
      </c>
      <c r="S33" s="30" t="s">
        <v>177</v>
      </c>
      <c r="T33" s="27"/>
      <c r="U33" s="28" t="s">
        <v>178</v>
      </c>
      <c r="V33" s="24" t="s">
        <v>179</v>
      </c>
      <c r="W33" s="24" t="s">
        <v>180</v>
      </c>
      <c r="X33"/>
      <c r="Y33" s="29" t="s">
        <v>181</v>
      </c>
    </row>
    <row r="34" spans="1:25" ht="28.5" x14ac:dyDescent="0.25">
      <c r="A34" s="22"/>
      <c r="B34" s="22"/>
      <c r="C34" s="2">
        <v>0</v>
      </c>
      <c r="D34" s="4"/>
      <c r="E34" s="4"/>
      <c r="F34" s="4"/>
      <c r="G34" s="2" t="s">
        <v>25</v>
      </c>
      <c r="H34" s="4"/>
      <c r="I34" s="2" t="s">
        <v>25</v>
      </c>
      <c r="J34" s="22"/>
      <c r="K34" s="22"/>
      <c r="L34" s="22"/>
      <c r="M34" s="23" t="s">
        <v>182</v>
      </c>
      <c r="N34"/>
      <c r="O34" s="31" t="s">
        <v>183</v>
      </c>
      <c r="P34" s="27" t="s">
        <v>28</v>
      </c>
      <c r="Q34" s="8">
        <f t="shared" si="2"/>
        <v>31</v>
      </c>
      <c r="R34" s="9" t="str">
        <f t="shared" si="3"/>
        <v>31 - 40</v>
      </c>
      <c r="S34" s="30" t="s">
        <v>29</v>
      </c>
      <c r="T34" s="27"/>
      <c r="U34" s="28" t="s">
        <v>184</v>
      </c>
      <c r="V34" s="24" t="s">
        <v>185</v>
      </c>
      <c r="W34" s="24" t="s">
        <v>186</v>
      </c>
      <c r="X34"/>
      <c r="Y34" s="29" t="s">
        <v>187</v>
      </c>
    </row>
    <row r="35" spans="1:25" ht="28.5" x14ac:dyDescent="0.25">
      <c r="A35" s="22"/>
      <c r="B35" s="22"/>
      <c r="C35" s="2">
        <v>0</v>
      </c>
      <c r="D35" s="4"/>
      <c r="E35" s="4"/>
      <c r="F35" s="4"/>
      <c r="G35" s="2" t="s">
        <v>25</v>
      </c>
      <c r="H35" s="4"/>
      <c r="I35" s="2" t="s">
        <v>25</v>
      </c>
      <c r="J35" s="22"/>
      <c r="K35" s="22"/>
      <c r="L35" s="22"/>
      <c r="M35" s="23" t="s">
        <v>188</v>
      </c>
      <c r="N35"/>
      <c r="O35" s="31" t="s">
        <v>189</v>
      </c>
      <c r="P35" s="27" t="s">
        <v>36</v>
      </c>
      <c r="Q35" s="8">
        <f t="shared" si="2"/>
        <v>47</v>
      </c>
      <c r="R35" s="9" t="str">
        <f t="shared" si="3"/>
        <v>41 - 50</v>
      </c>
      <c r="S35" s="30" t="s">
        <v>29</v>
      </c>
      <c r="T35" s="27"/>
      <c r="U35" s="28" t="s">
        <v>190</v>
      </c>
      <c r="V35" s="24" t="s">
        <v>191</v>
      </c>
      <c r="W35" s="24" t="s">
        <v>192</v>
      </c>
      <c r="X35"/>
      <c r="Y35" s="29" t="s">
        <v>193</v>
      </c>
    </row>
    <row r="36" spans="1:25" ht="28.5" x14ac:dyDescent="0.25">
      <c r="A36" s="22"/>
      <c r="B36" s="22"/>
      <c r="C36" s="2">
        <v>0</v>
      </c>
      <c r="D36" s="4"/>
      <c r="E36" s="4"/>
      <c r="F36" s="4"/>
      <c r="G36" s="2" t="s">
        <v>25</v>
      </c>
      <c r="H36" s="4"/>
      <c r="I36" s="2" t="s">
        <v>25</v>
      </c>
      <c r="J36" s="22"/>
      <c r="K36" s="22"/>
      <c r="L36" s="22"/>
      <c r="M36" s="23" t="s">
        <v>194</v>
      </c>
      <c r="N36"/>
      <c r="O36" s="31" t="s">
        <v>195</v>
      </c>
      <c r="P36" s="27" t="s">
        <v>28</v>
      </c>
      <c r="Q36" s="8">
        <f t="shared" si="2"/>
        <v>26</v>
      </c>
      <c r="R36" s="9" t="str">
        <f t="shared" si="3"/>
        <v>21 - 30</v>
      </c>
      <c r="S36" s="30" t="s">
        <v>29</v>
      </c>
      <c r="T36" s="27"/>
      <c r="U36" s="28" t="s">
        <v>196</v>
      </c>
      <c r="V36" s="24" t="s">
        <v>197</v>
      </c>
      <c r="W36" s="24" t="s">
        <v>198</v>
      </c>
      <c r="X36"/>
      <c r="Y36" s="29" t="s">
        <v>199</v>
      </c>
    </row>
    <row r="37" spans="1:25" ht="28.5" x14ac:dyDescent="0.25">
      <c r="A37" s="22"/>
      <c r="B37" s="22"/>
      <c r="C37" s="2">
        <v>0</v>
      </c>
      <c r="D37" s="4"/>
      <c r="E37" s="4"/>
      <c r="F37" s="4"/>
      <c r="G37" s="2" t="s">
        <v>25</v>
      </c>
      <c r="H37" s="4"/>
      <c r="I37" s="2" t="s">
        <v>25</v>
      </c>
      <c r="J37" s="22"/>
      <c r="K37" s="22"/>
      <c r="L37" s="22"/>
      <c r="M37" s="23" t="s">
        <v>200</v>
      </c>
      <c r="N37"/>
      <c r="O37" s="31" t="s">
        <v>201</v>
      </c>
      <c r="P37" s="27" t="s">
        <v>36</v>
      </c>
      <c r="Q37" s="8">
        <f t="shared" si="2"/>
        <v>33</v>
      </c>
      <c r="R37" s="9" t="str">
        <f t="shared" si="3"/>
        <v>31 - 40</v>
      </c>
      <c r="S37" s="30" t="s">
        <v>29</v>
      </c>
      <c r="T37" s="27"/>
      <c r="U37" s="28" t="s">
        <v>57</v>
      </c>
      <c r="V37" s="24" t="s">
        <v>202</v>
      </c>
      <c r="W37" s="24" t="s">
        <v>203</v>
      </c>
      <c r="X37"/>
      <c r="Y37" s="29" t="s">
        <v>204</v>
      </c>
    </row>
    <row r="38" spans="1:25" ht="28.5" x14ac:dyDescent="0.25">
      <c r="A38" s="22"/>
      <c r="B38" s="22"/>
      <c r="C38" s="2">
        <v>0</v>
      </c>
      <c r="D38" s="4"/>
      <c r="E38" s="4"/>
      <c r="F38" s="4"/>
      <c r="G38" s="2" t="s">
        <v>25</v>
      </c>
      <c r="H38" s="4"/>
      <c r="I38" s="2" t="s">
        <v>25</v>
      </c>
      <c r="J38" s="22"/>
      <c r="K38" s="22"/>
      <c r="L38" s="22"/>
      <c r="M38" s="23" t="s">
        <v>205</v>
      </c>
      <c r="N38"/>
      <c r="O38" s="31" t="s">
        <v>206</v>
      </c>
      <c r="P38" s="27" t="s">
        <v>36</v>
      </c>
      <c r="Q38" s="8">
        <f t="shared" si="2"/>
        <v>38</v>
      </c>
      <c r="R38" s="9" t="str">
        <f t="shared" si="3"/>
        <v>31 - 40</v>
      </c>
      <c r="S38" s="30" t="s">
        <v>29</v>
      </c>
      <c r="T38" s="27"/>
      <c r="U38" s="28" t="s">
        <v>207</v>
      </c>
      <c r="V38" s="24" t="s">
        <v>208</v>
      </c>
      <c r="W38" s="24" t="s">
        <v>209</v>
      </c>
      <c r="X38"/>
      <c r="Y38" s="29" t="s">
        <v>193</v>
      </c>
    </row>
    <row r="39" spans="1:25" ht="28.5" x14ac:dyDescent="0.25">
      <c r="A39" s="22"/>
      <c r="B39" s="22"/>
      <c r="C39" s="2">
        <v>0</v>
      </c>
      <c r="D39" s="4"/>
      <c r="E39" s="4"/>
      <c r="F39" s="4"/>
      <c r="G39" s="2" t="s">
        <v>25</v>
      </c>
      <c r="H39" s="4"/>
      <c r="I39" s="2" t="s">
        <v>25</v>
      </c>
      <c r="J39" s="22"/>
      <c r="K39" s="22"/>
      <c r="L39" s="22"/>
      <c r="M39" s="23" t="s">
        <v>210</v>
      </c>
      <c r="N39"/>
      <c r="O39" s="28" t="s">
        <v>211</v>
      </c>
      <c r="P39" s="27" t="s">
        <v>36</v>
      </c>
      <c r="Q39" s="8">
        <f t="shared" si="2"/>
        <v>37</v>
      </c>
      <c r="R39" s="9" t="str">
        <f t="shared" si="3"/>
        <v>31 - 40</v>
      </c>
      <c r="S39" s="30" t="s">
        <v>29</v>
      </c>
      <c r="T39" s="27"/>
      <c r="U39" s="28" t="s">
        <v>79</v>
      </c>
      <c r="V39" s="24" t="s">
        <v>212</v>
      </c>
      <c r="W39" s="24" t="s">
        <v>213</v>
      </c>
      <c r="X39"/>
      <c r="Y39" s="29" t="s">
        <v>214</v>
      </c>
    </row>
    <row r="40" spans="1:25" ht="28.5" x14ac:dyDescent="0.25">
      <c r="A40" s="22"/>
      <c r="B40" s="22"/>
      <c r="C40" s="2">
        <v>0</v>
      </c>
      <c r="D40" s="4"/>
      <c r="E40" s="4"/>
      <c r="F40" s="4"/>
      <c r="G40" s="2" t="s">
        <v>25</v>
      </c>
      <c r="H40" s="4"/>
      <c r="I40" s="2" t="s">
        <v>25</v>
      </c>
      <c r="J40" s="22"/>
      <c r="K40" s="22"/>
      <c r="L40" s="22"/>
      <c r="M40" s="23" t="s">
        <v>215</v>
      </c>
      <c r="N40"/>
      <c r="O40" s="31" t="s">
        <v>216</v>
      </c>
      <c r="P40" s="27" t="s">
        <v>28</v>
      </c>
      <c r="Q40" s="8">
        <f t="shared" si="2"/>
        <v>22</v>
      </c>
      <c r="R40" s="9" t="str">
        <f t="shared" si="3"/>
        <v>21 - 30</v>
      </c>
      <c r="S40" s="26" t="s">
        <v>29</v>
      </c>
      <c r="T40" s="27"/>
      <c r="U40" s="28" t="s">
        <v>217</v>
      </c>
      <c r="V40" s="24" t="s">
        <v>218</v>
      </c>
      <c r="W40" s="24" t="s">
        <v>219</v>
      </c>
      <c r="X40"/>
      <c r="Y40" s="29"/>
    </row>
    <row r="41" spans="1:25" ht="28.5" x14ac:dyDescent="0.25">
      <c r="A41" s="22"/>
      <c r="B41" s="22"/>
      <c r="C41" s="2">
        <v>0</v>
      </c>
      <c r="D41" s="4"/>
      <c r="E41" s="4"/>
      <c r="F41" s="4"/>
      <c r="G41" s="2" t="s">
        <v>25</v>
      </c>
      <c r="H41" s="4"/>
      <c r="I41" s="2" t="s">
        <v>25</v>
      </c>
      <c r="J41" s="22"/>
      <c r="K41" s="22"/>
      <c r="L41" s="22"/>
      <c r="M41" s="23" t="s">
        <v>220</v>
      </c>
      <c r="N41"/>
      <c r="O41" s="31" t="s">
        <v>221</v>
      </c>
      <c r="P41" s="27" t="s">
        <v>28</v>
      </c>
      <c r="Q41" s="8">
        <f t="shared" si="2"/>
        <v>27</v>
      </c>
      <c r="R41" s="9" t="str">
        <f t="shared" si="3"/>
        <v>21 - 30</v>
      </c>
      <c r="S41" s="30" t="s">
        <v>37</v>
      </c>
      <c r="T41" s="27"/>
      <c r="U41" s="28" t="s">
        <v>222</v>
      </c>
      <c r="V41" s="28" t="s">
        <v>223</v>
      </c>
      <c r="W41" s="24" t="s">
        <v>224</v>
      </c>
      <c r="X41"/>
      <c r="Y41" s="29" t="s">
        <v>225</v>
      </c>
    </row>
    <row r="42" spans="1:25" ht="28.5" x14ac:dyDescent="0.25">
      <c r="A42" s="22"/>
      <c r="B42" s="22"/>
      <c r="C42" s="2">
        <v>0</v>
      </c>
      <c r="D42" s="4"/>
      <c r="E42" s="4"/>
      <c r="F42" s="4"/>
      <c r="G42" s="2" t="s">
        <v>25</v>
      </c>
      <c r="H42" s="4"/>
      <c r="I42" s="2" t="s">
        <v>25</v>
      </c>
      <c r="J42" s="22"/>
      <c r="K42" s="22"/>
      <c r="L42" s="22"/>
      <c r="M42" s="23" t="s">
        <v>226</v>
      </c>
      <c r="N42"/>
      <c r="O42" s="31" t="s">
        <v>227</v>
      </c>
      <c r="P42" s="27" t="s">
        <v>36</v>
      </c>
      <c r="Q42" s="8">
        <f t="shared" si="2"/>
        <v>24</v>
      </c>
      <c r="R42" s="9" t="str">
        <f t="shared" si="3"/>
        <v>21 - 30</v>
      </c>
      <c r="S42" s="26" t="s">
        <v>44</v>
      </c>
      <c r="T42" s="27"/>
      <c r="U42" s="28" t="s">
        <v>228</v>
      </c>
      <c r="V42" s="28" t="s">
        <v>229</v>
      </c>
      <c r="W42" s="24" t="s">
        <v>230</v>
      </c>
      <c r="X42"/>
      <c r="Y42" s="29"/>
    </row>
    <row r="43" spans="1:25" ht="28.5" x14ac:dyDescent="0.25">
      <c r="A43" s="22"/>
      <c r="B43" s="22"/>
      <c r="C43" s="2">
        <v>0</v>
      </c>
      <c r="D43" s="4"/>
      <c r="E43" s="4"/>
      <c r="F43" s="4"/>
      <c r="G43" s="2" t="s">
        <v>25</v>
      </c>
      <c r="H43" s="4"/>
      <c r="I43" s="2" t="s">
        <v>25</v>
      </c>
      <c r="J43" s="22"/>
      <c r="K43" s="22"/>
      <c r="L43" s="22"/>
      <c r="M43" s="23" t="s">
        <v>231</v>
      </c>
      <c r="N43"/>
      <c r="O43" s="31" t="s">
        <v>232</v>
      </c>
      <c r="P43" s="27" t="s">
        <v>36</v>
      </c>
      <c r="Q43" s="8">
        <f t="shared" si="2"/>
        <v>24</v>
      </c>
      <c r="R43" s="9" t="str">
        <f t="shared" si="3"/>
        <v>21 - 30</v>
      </c>
      <c r="S43" s="26" t="s">
        <v>29</v>
      </c>
      <c r="T43" s="27"/>
      <c r="U43" s="28" t="s">
        <v>228</v>
      </c>
      <c r="V43" s="28" t="s">
        <v>233</v>
      </c>
      <c r="W43" s="24" t="s">
        <v>234</v>
      </c>
      <c r="X43"/>
      <c r="Y43" s="29" t="s">
        <v>235</v>
      </c>
    </row>
    <row r="44" spans="1:25" ht="28.5" x14ac:dyDescent="0.25">
      <c r="A44" s="22"/>
      <c r="B44" s="22"/>
      <c r="C44" s="2">
        <v>0</v>
      </c>
      <c r="D44" s="4"/>
      <c r="E44" s="4"/>
      <c r="F44" s="4"/>
      <c r="G44" s="2" t="s">
        <v>25</v>
      </c>
      <c r="H44" s="4"/>
      <c r="I44" s="2" t="s">
        <v>25</v>
      </c>
      <c r="J44" s="22"/>
      <c r="K44" s="22"/>
      <c r="L44" s="22"/>
      <c r="M44" s="23" t="s">
        <v>236</v>
      </c>
      <c r="N44"/>
      <c r="O44" s="31">
        <v>31992</v>
      </c>
      <c r="P44" s="27" t="s">
        <v>28</v>
      </c>
      <c r="Q44" s="8">
        <f t="shared" si="2"/>
        <v>20</v>
      </c>
      <c r="R44" s="9" t="str">
        <f t="shared" si="3"/>
        <v>&lt; 21</v>
      </c>
      <c r="S44" s="26" t="s">
        <v>29</v>
      </c>
      <c r="T44" s="27"/>
      <c r="U44" s="28" t="s">
        <v>237</v>
      </c>
      <c r="V44" s="28" t="s">
        <v>238</v>
      </c>
      <c r="W44" s="24" t="s">
        <v>239</v>
      </c>
      <c r="X44"/>
      <c r="Y44" s="29" t="s">
        <v>240</v>
      </c>
    </row>
    <row r="45" spans="1:25" ht="28.5" x14ac:dyDescent="0.25">
      <c r="A45" s="22"/>
      <c r="B45" s="22"/>
      <c r="C45" s="2">
        <v>0</v>
      </c>
      <c r="D45" s="4"/>
      <c r="E45" s="4"/>
      <c r="F45" s="4"/>
      <c r="G45" s="2" t="s">
        <v>25</v>
      </c>
      <c r="H45" s="4"/>
      <c r="I45" s="2" t="s">
        <v>25</v>
      </c>
      <c r="J45" s="22"/>
      <c r="K45" s="22"/>
      <c r="L45" s="22"/>
      <c r="M45" s="23" t="s">
        <v>241</v>
      </c>
      <c r="N45"/>
      <c r="O45" s="31" t="s">
        <v>242</v>
      </c>
      <c r="P45" s="27" t="s">
        <v>28</v>
      </c>
      <c r="Q45" s="8">
        <f t="shared" si="2"/>
        <v>34</v>
      </c>
      <c r="R45" s="9" t="str">
        <f t="shared" si="3"/>
        <v>31 - 40</v>
      </c>
      <c r="S45" s="26" t="s">
        <v>29</v>
      </c>
      <c r="T45" s="27"/>
      <c r="U45" s="28"/>
      <c r="V45" s="28" t="s">
        <v>243</v>
      </c>
      <c r="W45" s="24" t="s">
        <v>244</v>
      </c>
      <c r="X45"/>
      <c r="Y45" s="29"/>
    </row>
    <row r="46" spans="1:25" ht="28.5" x14ac:dyDescent="0.25">
      <c r="A46" s="22"/>
      <c r="B46" s="22"/>
      <c r="C46" s="2">
        <v>0</v>
      </c>
      <c r="D46" s="4"/>
      <c r="E46" s="4"/>
      <c r="F46" s="4"/>
      <c r="G46" s="2" t="s">
        <v>25</v>
      </c>
      <c r="H46" s="4"/>
      <c r="I46" s="2" t="s">
        <v>25</v>
      </c>
      <c r="J46" s="22"/>
      <c r="K46" s="22"/>
      <c r="L46" s="22"/>
      <c r="M46" s="23" t="s">
        <v>245</v>
      </c>
      <c r="N46"/>
      <c r="O46" s="31" t="s">
        <v>246</v>
      </c>
      <c r="P46" s="27" t="s">
        <v>28</v>
      </c>
      <c r="Q46" s="8">
        <f t="shared" si="2"/>
        <v>33</v>
      </c>
      <c r="R46" s="9" t="str">
        <f t="shared" si="3"/>
        <v>31 - 40</v>
      </c>
      <c r="S46" s="26" t="s">
        <v>29</v>
      </c>
      <c r="T46" s="27"/>
      <c r="U46" s="28"/>
      <c r="V46" s="28" t="s">
        <v>247</v>
      </c>
      <c r="W46" s="24" t="s">
        <v>248</v>
      </c>
      <c r="X46"/>
      <c r="Y46" s="29" t="s">
        <v>127</v>
      </c>
    </row>
    <row r="47" spans="1:25" ht="28.5" x14ac:dyDescent="0.25">
      <c r="A47" s="22"/>
      <c r="B47" s="22"/>
      <c r="C47" s="2">
        <v>0</v>
      </c>
      <c r="D47" s="4"/>
      <c r="E47" s="4"/>
      <c r="F47" s="4"/>
      <c r="G47" s="2" t="s">
        <v>25</v>
      </c>
      <c r="H47" s="4"/>
      <c r="I47" s="2" t="s">
        <v>25</v>
      </c>
      <c r="J47" s="22"/>
      <c r="K47" s="22"/>
      <c r="L47" s="22"/>
      <c r="M47" s="23" t="s">
        <v>249</v>
      </c>
      <c r="N47"/>
      <c r="O47" s="31" t="s">
        <v>250</v>
      </c>
      <c r="P47" s="27" t="s">
        <v>28</v>
      </c>
      <c r="Q47" s="8">
        <f t="shared" si="2"/>
        <v>27</v>
      </c>
      <c r="R47" s="9" t="str">
        <f t="shared" si="3"/>
        <v>21 - 30</v>
      </c>
      <c r="S47" s="26"/>
      <c r="T47" s="27"/>
      <c r="U47" s="28"/>
      <c r="V47" s="24" t="s">
        <v>125</v>
      </c>
      <c r="W47" s="24" t="s">
        <v>251</v>
      </c>
      <c r="X47"/>
      <c r="Y47" s="29" t="s">
        <v>252</v>
      </c>
    </row>
    <row r="48" spans="1:25" ht="28.5" x14ac:dyDescent="0.25">
      <c r="A48" s="22"/>
      <c r="B48" s="22"/>
      <c r="C48" s="2">
        <v>0</v>
      </c>
      <c r="D48" s="4"/>
      <c r="E48" s="4"/>
      <c r="F48" s="4"/>
      <c r="G48" s="2" t="s">
        <v>25</v>
      </c>
      <c r="H48" s="4"/>
      <c r="I48" s="2" t="s">
        <v>25</v>
      </c>
      <c r="J48" s="22"/>
      <c r="K48" s="22"/>
      <c r="L48" s="22"/>
      <c r="M48" s="23" t="s">
        <v>253</v>
      </c>
      <c r="N48"/>
      <c r="O48" s="31" t="s">
        <v>254</v>
      </c>
      <c r="P48" s="27" t="s">
        <v>28</v>
      </c>
      <c r="Q48" s="8">
        <f t="shared" si="2"/>
        <v>32</v>
      </c>
      <c r="R48" s="9" t="str">
        <f t="shared" si="3"/>
        <v>31 - 40</v>
      </c>
      <c r="S48" s="26" t="s">
        <v>37</v>
      </c>
      <c r="T48" s="27"/>
      <c r="U48" s="28" t="s">
        <v>255</v>
      </c>
      <c r="V48" s="24" t="s">
        <v>256</v>
      </c>
      <c r="W48" s="24" t="s">
        <v>257</v>
      </c>
      <c r="X48"/>
      <c r="Y48" s="29"/>
    </row>
    <row r="49" spans="1:25" x14ac:dyDescent="0.25">
      <c r="A49" s="22"/>
      <c r="B49" s="22"/>
      <c r="C49" s="2">
        <v>0</v>
      </c>
      <c r="D49" s="4"/>
      <c r="E49" s="4"/>
      <c r="F49" s="4"/>
      <c r="G49" s="2" t="s">
        <v>25</v>
      </c>
      <c r="H49" s="4"/>
      <c r="I49" s="2" t="s">
        <v>25</v>
      </c>
      <c r="J49" s="22"/>
      <c r="K49" s="22"/>
      <c r="L49" s="22"/>
      <c r="M49" s="23" t="s">
        <v>258</v>
      </c>
      <c r="N49"/>
      <c r="O49" s="31"/>
      <c r="P49" s="27" t="s">
        <v>28</v>
      </c>
      <c r="Q49" s="8"/>
      <c r="R49" s="9"/>
      <c r="S49" s="26"/>
      <c r="T49" s="27"/>
      <c r="U49" s="28"/>
      <c r="V49" s="24"/>
      <c r="W49" s="24"/>
      <c r="X49"/>
      <c r="Y49" s="29"/>
    </row>
    <row r="50" spans="1:25" ht="28.5" x14ac:dyDescent="0.25">
      <c r="A50" s="22"/>
      <c r="B50" s="22"/>
      <c r="C50" s="2">
        <v>0</v>
      </c>
      <c r="D50" s="4"/>
      <c r="E50" s="4"/>
      <c r="F50" s="4"/>
      <c r="G50" s="2" t="s">
        <v>25</v>
      </c>
      <c r="H50" s="4"/>
      <c r="I50" s="2" t="s">
        <v>25</v>
      </c>
      <c r="J50" s="22"/>
      <c r="K50" s="22"/>
      <c r="L50" s="22"/>
      <c r="M50" s="23" t="s">
        <v>259</v>
      </c>
      <c r="N50"/>
      <c r="O50" s="31" t="s">
        <v>260</v>
      </c>
      <c r="P50" s="27" t="s">
        <v>36</v>
      </c>
      <c r="Q50" s="8">
        <f t="shared" ref="Q50:Q59" si="4">2012-VALUE(RIGHT(O50,4))</f>
        <v>22</v>
      </c>
      <c r="R50" s="9" t="str">
        <f t="shared" ref="R50:R59" si="5">IF(Q50&lt;21,"&lt; 21",IF(Q50&lt;=30,"21 - 30",IF(Q50&lt;=40,"31 - 40",IF(Q50&lt;=50,"41 - 50","&gt; 50" ))))</f>
        <v>21 - 30</v>
      </c>
      <c r="S50" s="26"/>
      <c r="T50" s="27"/>
      <c r="U50" s="28"/>
      <c r="V50" s="24" t="s">
        <v>261</v>
      </c>
      <c r="W50" s="24" t="s">
        <v>262</v>
      </c>
      <c r="X50"/>
      <c r="Y50" s="29" t="s">
        <v>263</v>
      </c>
    </row>
    <row r="51" spans="1:25" ht="42.75" x14ac:dyDescent="0.25">
      <c r="A51" s="22"/>
      <c r="B51" s="22"/>
      <c r="C51" s="2">
        <v>0</v>
      </c>
      <c r="D51" s="4"/>
      <c r="E51" s="4"/>
      <c r="F51" s="4"/>
      <c r="G51" s="2" t="s">
        <v>25</v>
      </c>
      <c r="H51" s="4"/>
      <c r="I51" s="2" t="s">
        <v>25</v>
      </c>
      <c r="J51" s="22"/>
      <c r="K51" s="22"/>
      <c r="L51" s="22"/>
      <c r="M51" s="23" t="s">
        <v>264</v>
      </c>
      <c r="N51"/>
      <c r="O51" s="31" t="s">
        <v>265</v>
      </c>
      <c r="P51" s="27" t="s">
        <v>28</v>
      </c>
      <c r="Q51" s="8">
        <f t="shared" si="4"/>
        <v>26</v>
      </c>
      <c r="R51" s="9" t="str">
        <f t="shared" si="5"/>
        <v>21 - 30</v>
      </c>
      <c r="S51" s="26" t="s">
        <v>44</v>
      </c>
      <c r="T51" s="27"/>
      <c r="U51" s="28" t="s">
        <v>266</v>
      </c>
      <c r="V51" s="24" t="s">
        <v>267</v>
      </c>
      <c r="W51" s="24" t="s">
        <v>268</v>
      </c>
      <c r="X51"/>
      <c r="Y51" s="29"/>
    </row>
    <row r="52" spans="1:25" ht="28.5" x14ac:dyDescent="0.25">
      <c r="A52" s="22"/>
      <c r="B52" s="22"/>
      <c r="C52" s="2">
        <v>0</v>
      </c>
      <c r="D52" s="4"/>
      <c r="E52" s="4"/>
      <c r="F52" s="4"/>
      <c r="G52" s="2" t="s">
        <v>25</v>
      </c>
      <c r="H52" s="4"/>
      <c r="I52" s="2" t="s">
        <v>25</v>
      </c>
      <c r="J52" s="22"/>
      <c r="K52" s="22"/>
      <c r="L52" s="22"/>
      <c r="M52" s="23" t="s">
        <v>269</v>
      </c>
      <c r="N52"/>
      <c r="O52" s="31" t="s">
        <v>270</v>
      </c>
      <c r="P52" s="27" t="s">
        <v>28</v>
      </c>
      <c r="Q52" s="8">
        <f t="shared" si="4"/>
        <v>22</v>
      </c>
      <c r="R52" s="9" t="str">
        <f t="shared" si="5"/>
        <v>21 - 30</v>
      </c>
      <c r="S52" s="26" t="s">
        <v>29</v>
      </c>
      <c r="T52" s="27"/>
      <c r="U52" s="28"/>
      <c r="V52" s="24" t="s">
        <v>271</v>
      </c>
      <c r="W52" s="24" t="s">
        <v>272</v>
      </c>
      <c r="X52"/>
      <c r="Y52" s="29" t="s">
        <v>273</v>
      </c>
    </row>
    <row r="53" spans="1:25" ht="28.5" x14ac:dyDescent="0.25">
      <c r="A53" s="22"/>
      <c r="B53" s="22"/>
      <c r="C53" s="2">
        <v>0</v>
      </c>
      <c r="D53" s="4"/>
      <c r="E53" s="4"/>
      <c r="F53" s="4"/>
      <c r="G53" s="2" t="s">
        <v>25</v>
      </c>
      <c r="H53" s="4"/>
      <c r="I53" s="2" t="s">
        <v>25</v>
      </c>
      <c r="J53" s="22"/>
      <c r="K53" s="22"/>
      <c r="L53" s="22"/>
      <c r="M53" s="23" t="s">
        <v>274</v>
      </c>
      <c r="N53"/>
      <c r="O53" s="28" t="s">
        <v>275</v>
      </c>
      <c r="P53" s="27" t="s">
        <v>28</v>
      </c>
      <c r="Q53" s="8">
        <f t="shared" si="4"/>
        <v>49</v>
      </c>
      <c r="R53" s="9" t="str">
        <f t="shared" si="5"/>
        <v>41 - 50</v>
      </c>
      <c r="S53" s="26" t="s">
        <v>44</v>
      </c>
      <c r="T53" s="27"/>
      <c r="U53" s="28" t="s">
        <v>276</v>
      </c>
      <c r="V53" s="24" t="s">
        <v>277</v>
      </c>
      <c r="W53" s="24" t="s">
        <v>278</v>
      </c>
      <c r="X53"/>
      <c r="Y53" s="29" t="s">
        <v>279</v>
      </c>
    </row>
    <row r="54" spans="1:25" ht="28.5" x14ac:dyDescent="0.25">
      <c r="A54" s="22"/>
      <c r="B54" s="22"/>
      <c r="C54" s="2">
        <v>0</v>
      </c>
      <c r="D54" s="4"/>
      <c r="E54" s="4"/>
      <c r="F54" s="4"/>
      <c r="G54" s="2" t="s">
        <v>25</v>
      </c>
      <c r="H54" s="4"/>
      <c r="I54" s="2" t="s">
        <v>25</v>
      </c>
      <c r="J54" s="22"/>
      <c r="K54" s="22"/>
      <c r="L54" s="22"/>
      <c r="M54" s="23" t="s">
        <v>280</v>
      </c>
      <c r="N54"/>
      <c r="O54" s="28" t="s">
        <v>281</v>
      </c>
      <c r="P54" s="27" t="s">
        <v>28</v>
      </c>
      <c r="Q54" s="8">
        <f t="shared" si="4"/>
        <v>24</v>
      </c>
      <c r="R54" s="9" t="str">
        <f t="shared" si="5"/>
        <v>21 - 30</v>
      </c>
      <c r="S54" s="26" t="s">
        <v>29</v>
      </c>
      <c r="T54" s="27"/>
      <c r="U54" s="28" t="s">
        <v>228</v>
      </c>
      <c r="V54" s="24" t="s">
        <v>282</v>
      </c>
      <c r="W54" s="24" t="s">
        <v>283</v>
      </c>
      <c r="X54"/>
      <c r="Y54" s="29" t="s">
        <v>284</v>
      </c>
    </row>
    <row r="55" spans="1:25" ht="28.5" x14ac:dyDescent="0.25">
      <c r="A55" s="22"/>
      <c r="B55" s="22"/>
      <c r="C55" s="2">
        <v>0</v>
      </c>
      <c r="D55" s="4"/>
      <c r="E55" s="4"/>
      <c r="F55" s="4"/>
      <c r="G55" s="2" t="s">
        <v>25</v>
      </c>
      <c r="H55" s="4"/>
      <c r="I55" s="2" t="s">
        <v>25</v>
      </c>
      <c r="J55" s="22"/>
      <c r="K55" s="22"/>
      <c r="L55" s="22"/>
      <c r="M55" s="23" t="s">
        <v>285</v>
      </c>
      <c r="N55"/>
      <c r="O55" s="31" t="s">
        <v>286</v>
      </c>
      <c r="P55" s="27" t="s">
        <v>28</v>
      </c>
      <c r="Q55" s="8">
        <f t="shared" si="4"/>
        <v>24</v>
      </c>
      <c r="R55" s="9" t="str">
        <f t="shared" si="5"/>
        <v>21 - 30</v>
      </c>
      <c r="S55" s="26" t="s">
        <v>29</v>
      </c>
      <c r="T55" s="27"/>
      <c r="U55" s="28" t="s">
        <v>287</v>
      </c>
      <c r="V55" s="24" t="s">
        <v>288</v>
      </c>
      <c r="W55" s="24" t="s">
        <v>289</v>
      </c>
      <c r="X55"/>
      <c r="Y55" s="29" t="s">
        <v>290</v>
      </c>
    </row>
    <row r="56" spans="1:25" ht="28.5" x14ac:dyDescent="0.25">
      <c r="A56" s="22"/>
      <c r="B56" s="22"/>
      <c r="C56" s="2">
        <v>0</v>
      </c>
      <c r="D56" s="4"/>
      <c r="E56" s="4"/>
      <c r="F56" s="4"/>
      <c r="G56" s="2" t="s">
        <v>25</v>
      </c>
      <c r="H56" s="4"/>
      <c r="I56" s="2" t="s">
        <v>25</v>
      </c>
      <c r="J56" s="22"/>
      <c r="K56" s="22"/>
      <c r="L56" s="22"/>
      <c r="M56" s="23" t="s">
        <v>291</v>
      </c>
      <c r="N56"/>
      <c r="O56" s="31" t="s">
        <v>292</v>
      </c>
      <c r="P56" s="27" t="s">
        <v>28</v>
      </c>
      <c r="Q56" s="8">
        <f t="shared" si="4"/>
        <v>36</v>
      </c>
      <c r="R56" s="9" t="str">
        <f t="shared" si="5"/>
        <v>31 - 40</v>
      </c>
      <c r="S56" s="26" t="s">
        <v>44</v>
      </c>
      <c r="T56" s="27"/>
      <c r="U56" s="28" t="s">
        <v>293</v>
      </c>
      <c r="V56" s="24" t="s">
        <v>294</v>
      </c>
      <c r="W56" s="24" t="s">
        <v>295</v>
      </c>
      <c r="X56"/>
      <c r="Y56" s="29" t="s">
        <v>296</v>
      </c>
    </row>
    <row r="57" spans="1:25" ht="28.5" x14ac:dyDescent="0.25">
      <c r="A57" s="22"/>
      <c r="B57" s="22"/>
      <c r="C57" s="2">
        <v>0</v>
      </c>
      <c r="D57" s="4"/>
      <c r="E57" s="4"/>
      <c r="F57" s="4"/>
      <c r="G57" s="2" t="s">
        <v>25</v>
      </c>
      <c r="H57" s="4"/>
      <c r="I57" s="2" t="s">
        <v>25</v>
      </c>
      <c r="J57" s="22"/>
      <c r="K57" s="22"/>
      <c r="L57" s="22"/>
      <c r="M57" s="23" t="s">
        <v>297</v>
      </c>
      <c r="N57"/>
      <c r="O57" s="31" t="s">
        <v>298</v>
      </c>
      <c r="P57" s="27" t="s">
        <v>28</v>
      </c>
      <c r="Q57" s="8">
        <f t="shared" si="4"/>
        <v>24</v>
      </c>
      <c r="R57" s="9" t="str">
        <f t="shared" si="5"/>
        <v>21 - 30</v>
      </c>
      <c r="S57" s="26" t="s">
        <v>29</v>
      </c>
      <c r="T57" s="27"/>
      <c r="U57" s="28"/>
      <c r="V57" s="24" t="s">
        <v>299</v>
      </c>
      <c r="W57" s="24" t="s">
        <v>300</v>
      </c>
      <c r="X57"/>
      <c r="Y57" s="29"/>
    </row>
    <row r="58" spans="1:25" ht="28.5" x14ac:dyDescent="0.25">
      <c r="A58" s="22"/>
      <c r="B58" s="22"/>
      <c r="C58" s="2">
        <v>0</v>
      </c>
      <c r="D58" s="4"/>
      <c r="E58" s="4"/>
      <c r="F58" s="4"/>
      <c r="G58" s="2" t="s">
        <v>25</v>
      </c>
      <c r="H58" s="4"/>
      <c r="I58" s="2" t="s">
        <v>25</v>
      </c>
      <c r="J58" s="22"/>
      <c r="K58" s="22"/>
      <c r="L58" s="22"/>
      <c r="M58" s="23" t="s">
        <v>301</v>
      </c>
      <c r="N58"/>
      <c r="O58" s="31" t="s">
        <v>302</v>
      </c>
      <c r="P58" s="27" t="s">
        <v>36</v>
      </c>
      <c r="Q58" s="8">
        <f t="shared" si="4"/>
        <v>25</v>
      </c>
      <c r="R58" s="9" t="str">
        <f t="shared" si="5"/>
        <v>21 - 30</v>
      </c>
      <c r="S58" s="26" t="s">
        <v>29</v>
      </c>
      <c r="T58" s="27"/>
      <c r="U58" s="28"/>
      <c r="V58" s="24" t="s">
        <v>303</v>
      </c>
      <c r="W58" s="24" t="s">
        <v>304</v>
      </c>
      <c r="X58"/>
      <c r="Y58" s="29"/>
    </row>
    <row r="59" spans="1:25" ht="28.5" x14ac:dyDescent="0.25">
      <c r="A59" s="22"/>
      <c r="B59" s="22"/>
      <c r="C59" s="2">
        <v>0</v>
      </c>
      <c r="D59" s="4"/>
      <c r="E59" s="4"/>
      <c r="F59" s="4"/>
      <c r="G59" s="2" t="s">
        <v>25</v>
      </c>
      <c r="H59" s="4"/>
      <c r="I59" s="2" t="s">
        <v>25</v>
      </c>
      <c r="J59" s="22"/>
      <c r="K59" s="22"/>
      <c r="L59" s="22"/>
      <c r="M59" s="23" t="s">
        <v>305</v>
      </c>
      <c r="N59"/>
      <c r="O59" s="31" t="s">
        <v>306</v>
      </c>
      <c r="P59" s="27" t="s">
        <v>28</v>
      </c>
      <c r="Q59" s="8">
        <f t="shared" si="4"/>
        <v>24</v>
      </c>
      <c r="R59" s="9" t="str">
        <f t="shared" si="5"/>
        <v>21 - 30</v>
      </c>
      <c r="S59" s="26" t="s">
        <v>29</v>
      </c>
      <c r="T59" s="27"/>
      <c r="U59" s="28" t="s">
        <v>237</v>
      </c>
      <c r="V59" s="24" t="s">
        <v>307</v>
      </c>
      <c r="W59" s="24" t="s">
        <v>308</v>
      </c>
      <c r="X59"/>
      <c r="Y59" s="29" t="s">
        <v>181</v>
      </c>
    </row>
    <row r="60" spans="1:25" x14ac:dyDescent="0.25">
      <c r="A60" s="22"/>
      <c r="B60" s="22"/>
      <c r="C60" s="2">
        <v>0</v>
      </c>
      <c r="D60" s="4"/>
      <c r="E60" s="4"/>
      <c r="F60" s="4"/>
      <c r="G60" s="2" t="s">
        <v>25</v>
      </c>
      <c r="H60" s="4"/>
      <c r="I60" s="2" t="s">
        <v>25</v>
      </c>
      <c r="J60" s="22"/>
      <c r="K60" s="22"/>
      <c r="L60" s="22"/>
      <c r="M60" s="23" t="s">
        <v>309</v>
      </c>
      <c r="N60"/>
      <c r="O60" s="31"/>
      <c r="P60" s="27" t="s">
        <v>36</v>
      </c>
      <c r="Q60" s="8"/>
      <c r="R60" s="9"/>
      <c r="S60" s="26"/>
      <c r="T60" s="27"/>
      <c r="U60" s="28"/>
      <c r="V60" s="24"/>
      <c r="W60" s="24"/>
      <c r="X60"/>
      <c r="Y60" s="29"/>
    </row>
    <row r="61" spans="1:25" ht="28.5" x14ac:dyDescent="0.25">
      <c r="A61" s="22"/>
      <c r="B61" s="22"/>
      <c r="C61" s="2">
        <v>0</v>
      </c>
      <c r="D61" s="4"/>
      <c r="E61" s="4"/>
      <c r="F61" s="4"/>
      <c r="G61" s="2" t="s">
        <v>25</v>
      </c>
      <c r="H61" s="4"/>
      <c r="I61" s="2" t="s">
        <v>25</v>
      </c>
      <c r="J61" s="22"/>
      <c r="K61" s="22"/>
      <c r="L61" s="22"/>
      <c r="M61" s="32" t="s">
        <v>310</v>
      </c>
      <c r="N61"/>
      <c r="O61" s="33" t="s">
        <v>311</v>
      </c>
      <c r="P61" s="27" t="s">
        <v>28</v>
      </c>
      <c r="Q61" s="8">
        <f>2012-VALUE(RIGHT(O61,4))</f>
        <v>40</v>
      </c>
      <c r="R61" s="9" t="str">
        <f>IF(Q61&lt;21,"&lt; 21",IF(Q61&lt;=30,"21 - 30",IF(Q61&lt;=40,"31 - 40",IF(Q61&lt;=50,"41 - 50","&gt; 50" ))))</f>
        <v>31 - 40</v>
      </c>
      <c r="S61" s="26" t="s">
        <v>29</v>
      </c>
      <c r="T61" s="27"/>
      <c r="U61" s="34" t="s">
        <v>293</v>
      </c>
      <c r="V61" s="35" t="s">
        <v>312</v>
      </c>
      <c r="W61" s="35" t="s">
        <v>313</v>
      </c>
      <c r="X61"/>
      <c r="Y61" s="36" t="s">
        <v>314</v>
      </c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2016-10-03T14:46:05Z</dcterms:modified>
  <dc:language>en-US</dc:language>
</cp:coreProperties>
</file>