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2" i="1"/>
  <c r="R2" i="1" s="1"/>
</calcChain>
</file>

<file path=xl/sharedStrings.xml><?xml version="1.0" encoding="utf-8"?>
<sst xmlns="http://schemas.openxmlformats.org/spreadsheetml/2006/main" count="385" uniqueCount="226">
  <si>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</si>
  <si>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</si>
  <si>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</si>
  <si>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</si>
  <si>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</si>
  <si>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</si>
  <si>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</si>
  <si>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</si>
  <si>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</si>
  <si>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</si>
  <si>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</si>
  <si>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</si>
  <si>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</si>
  <si>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</si>
  <si>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</si>
  <si>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</si>
  <si>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</si>
  <si>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</si>
  <si>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</si>
  <si>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</si>
  <si>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</si>
  <si>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</si>
  <si>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</si>
  <si>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</si>
  <si>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</si>
  <si>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</si>
  <si>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Tommy Harvie</t>
  </si>
  <si>
    <t>Lhokseumawe, 31 januari 1989</t>
  </si>
  <si>
    <t>Fachrur Rozi</t>
  </si>
  <si>
    <t>Medan, 13 Januari 1989</t>
  </si>
  <si>
    <t>Wardiah</t>
  </si>
  <si>
    <t>Aceh Besar, 12 Januari 1972</t>
  </si>
  <si>
    <t>Zulfajri Ery S</t>
  </si>
  <si>
    <t>Banda Aceh, 25 Mai 1993</t>
  </si>
  <si>
    <t>Putri Nur Alia</t>
  </si>
  <si>
    <t>Banda Aceh, 23 Mei 1991</t>
  </si>
  <si>
    <t>Zarial Akbar</t>
  </si>
  <si>
    <t>Banda Aceh, 17 September 1990</t>
  </si>
  <si>
    <t>Cut Nadhira</t>
  </si>
  <si>
    <t>Banda Aceh, 18 Oktober 1992</t>
  </si>
  <si>
    <t>Farrah Fadillah</t>
  </si>
  <si>
    <t>Padang Tiji, 13 November 1989</t>
  </si>
  <si>
    <t>Zurratul Farhiah</t>
  </si>
  <si>
    <t>Banda Aceh, 3 Mai 1996</t>
  </si>
  <si>
    <t>Eka Rahmadani</t>
  </si>
  <si>
    <t>Banda Aceh, 13 September 1990</t>
  </si>
  <si>
    <t>Muhammad Rizal</t>
  </si>
  <si>
    <t>Salur, 05 Juli 1989</t>
  </si>
  <si>
    <t>Arie Budi Setiawan</t>
  </si>
  <si>
    <t>Kualasimpang 3 Agustus 1992</t>
  </si>
  <si>
    <t>Hendra Halim</t>
  </si>
  <si>
    <t>Bandar Labuhan 1 Juli 1992</t>
  </si>
  <si>
    <t>Haidir</t>
  </si>
  <si>
    <t>Kutacane 1 Juni 1992</t>
  </si>
  <si>
    <t>Chairil Akmal</t>
  </si>
  <si>
    <t>Seumara 12 Desember 1992</t>
  </si>
  <si>
    <t>Cut Dinda Mustika</t>
  </si>
  <si>
    <t>Banda Aceh 27 Mei 1991</t>
  </si>
  <si>
    <t>Nurlaita</t>
  </si>
  <si>
    <t>Banda Aceh 27 Juni 1971</t>
  </si>
  <si>
    <t>Cut Syahril</t>
  </si>
  <si>
    <t>Lamreung 3 Desember 1989</t>
  </si>
  <si>
    <t>Maylan</t>
  </si>
  <si>
    <t>Banda Aceh 17 Mei 1989</t>
  </si>
  <si>
    <t>Beni Arona,SE</t>
  </si>
  <si>
    <t>Medan 26 Juni 1981</t>
  </si>
  <si>
    <t>Nur Yusra</t>
  </si>
  <si>
    <t>Geruguh 27 September 1990</t>
  </si>
  <si>
    <t>M. Hanafiah,S.Pd</t>
  </si>
  <si>
    <t>Lamkunyet 1 Pebruari 1961</t>
  </si>
  <si>
    <t>M. Muliakhan</t>
  </si>
  <si>
    <t>Benua Raja 11 Maret 1990</t>
  </si>
  <si>
    <t>Ayu Miranda</t>
  </si>
  <si>
    <t>Banda Aceh 31 Januari 1988</t>
  </si>
  <si>
    <t>Basri</t>
  </si>
  <si>
    <t>Asoinangroe 31 Desember 1962</t>
  </si>
  <si>
    <t>Dwi Rama</t>
  </si>
  <si>
    <t>Banda Aceh 23 Agustus 1986</t>
  </si>
  <si>
    <t>Masitah</t>
  </si>
  <si>
    <t>Medan 29 Desember 1983</t>
  </si>
  <si>
    <t>Zahara Fhonna,A.Md</t>
  </si>
  <si>
    <t>Kembang Tanjung 20 Januari 1987</t>
  </si>
  <si>
    <t>Elisa Miranda</t>
  </si>
  <si>
    <t>Banda Aceh 22 Desember 1991</t>
  </si>
  <si>
    <t>Sumarni</t>
  </si>
  <si>
    <t>Sigli 7 Maret 1967</t>
  </si>
  <si>
    <t>Hafni Zahara</t>
  </si>
  <si>
    <t>Banda Aceh 1 Nopember 1962</t>
  </si>
  <si>
    <t>Jullya Ramadhana</t>
  </si>
  <si>
    <t>Aceh Besar 31 Maret 1991</t>
  </si>
  <si>
    <t>Riyan Maulana</t>
  </si>
  <si>
    <t>Banda Aceh 29 September 1991</t>
  </si>
  <si>
    <t>Muhammad Ridha F Iskandar</t>
  </si>
  <si>
    <t>Aceh Selatan 14 Nopember 1991</t>
  </si>
  <si>
    <t>Ian Fauzan</t>
  </si>
  <si>
    <t>Banda Aceh 22 Juni 1984</t>
  </si>
  <si>
    <t>Ichsan Yakob</t>
  </si>
  <si>
    <t>Sigli 12 Desembeer 1975</t>
  </si>
  <si>
    <t>Cut Suriati Harsa</t>
  </si>
  <si>
    <t>Kelurahan Lambaro 19 Agustus 1991</t>
  </si>
  <si>
    <t>Utami Sartika Yolanda</t>
  </si>
  <si>
    <t>Banda Aceh 30 Agustus 1983</t>
  </si>
  <si>
    <t>Firman Zamzami</t>
  </si>
  <si>
    <t>Banda Aceh, 13 November 1979</t>
  </si>
  <si>
    <t>Irhamni</t>
  </si>
  <si>
    <t>Banda Aceh, 2 Juni 1992</t>
  </si>
  <si>
    <t>Jl. Tanjung III No. 15  1e Masen Kayee Adang</t>
  </si>
  <si>
    <t>Jl. Punge Blangcut Lr. Bakti No. 1 A</t>
  </si>
  <si>
    <t>Lr. Manggis No. 19 Kampung Baru</t>
  </si>
  <si>
    <t>Jl. Potemerehom Lr. Blang Gapu I No.17 Lambuk</t>
  </si>
  <si>
    <t>Jl. Prada Utama Komplek BPD No 1</t>
  </si>
  <si>
    <t>Jl. Istiqamah No.4 Sukaramai</t>
  </si>
  <si>
    <t>Jl. Flanboyan III No.8 Gampong Prada</t>
  </si>
  <si>
    <t>Jl. Mujahiddin Lr. Beringin 1 No 2B Lambaro Skep</t>
  </si>
  <si>
    <t>Jl Tgk. Tanoh Abee Lampineng</t>
  </si>
  <si>
    <t>Lr.K Umar, Asoi Nanggroe, Meraxa, Ulee Lheue</t>
  </si>
  <si>
    <t>Jl Inong Bale Kopelma Darussalam</t>
  </si>
  <si>
    <t>Asrama Gabungan Barak 19 Kuta Alam</t>
  </si>
  <si>
    <t>Jln. TGK Dianjung No. 32  Keudah</t>
  </si>
  <si>
    <t>Dusun Kelapa Sawit Kec Bandar  Aceh Tenggara</t>
  </si>
  <si>
    <t>Suak Bidok Kec. Arongan Lambalek</t>
  </si>
  <si>
    <t>Jl. Seroja No. 34 B Dusun Indah, Desa Garok</t>
  </si>
  <si>
    <t>Komp. TVER Gue Gajal</t>
  </si>
  <si>
    <t>Lamreung Kec. Darul Imarah Kab. Aceh Besar</t>
  </si>
  <si>
    <t>Jl. Agraria Kp. Mulia Banda Aceh</t>
  </si>
  <si>
    <t>Dusun Lamteek Desa Lambrita</t>
  </si>
  <si>
    <t>Jl. T. Nyak Arief Blang Seuke No. 15 D Darussalam Banda Aceh</t>
  </si>
  <si>
    <t>Lamkunyet Kec. Darul Kamal Kab. Aceh Besar</t>
  </si>
  <si>
    <t>Jl. Syiah Kuala No. 04 Simpang  Banda Aceh</t>
  </si>
  <si>
    <t>Jl. Krueng Kalok Utama No. 75 Perumnas Lembheu Keutapang</t>
  </si>
  <si>
    <t>Jl. Keuclik Hamzah Rukoh</t>
  </si>
  <si>
    <t>Jl. Harapan Duson Tuan Balik Aygi</t>
  </si>
  <si>
    <t>Jl. Maharaja Banda Aceh</t>
  </si>
  <si>
    <t>Jl. Tentara Pelajar No. 87 Merduati Banda Aceh</t>
  </si>
  <si>
    <t>Jl. TM Hasan No. 36 Banda Aceh</t>
  </si>
  <si>
    <t>Jl. Seroja LR No. 2 IE Masen Kaye Banda Aceh</t>
  </si>
  <si>
    <t>Jl. Arifin Ahmad Lorong II No. 8 Je Masen Kaye Adang</t>
  </si>
  <si>
    <t>Jl. Bandara Sultan Iskandar Muda Aceh Besar</t>
  </si>
  <si>
    <t>Kamp. Pdakumala Blok E 40 Desa Kaghu</t>
  </si>
  <si>
    <t>Jl. TGK Dikandang Lr Jenjo II kel Peulanggahan</t>
  </si>
  <si>
    <t>Jl. Rawa Sakti Timur No. 22 B</t>
  </si>
  <si>
    <t>Jl. T Nyak Arief No. 1Lamyong Banda Aceh</t>
  </si>
  <si>
    <t>Desa MNS Pepeun Lr-T Harun No. 08 Banda Aceh</t>
  </si>
  <si>
    <t>Jl. Sawah Lr. Cempaka No.3 Lamteh Banda Aceh</t>
  </si>
  <si>
    <t>Jl. Krueng Karok No. 75 ketapang Banda Aceh</t>
  </si>
  <si>
    <t>Jl. Mujahiddin Lr. Anggur no 2B</t>
  </si>
  <si>
    <t>0852 6246 7460</t>
  </si>
  <si>
    <t>Makanan dan Minuman</t>
  </si>
  <si>
    <t>085260101661</t>
  </si>
  <si>
    <t>Industri kreatif</t>
  </si>
  <si>
    <t>0852255460648</t>
  </si>
  <si>
    <t>Menjahit</t>
  </si>
  <si>
    <t>087880237625</t>
  </si>
  <si>
    <t>Kuliner</t>
  </si>
  <si>
    <t>085260728861</t>
  </si>
  <si>
    <t>Hijab</t>
  </si>
  <si>
    <t>085216281625</t>
  </si>
  <si>
    <t>One4Chocolatte</t>
  </si>
  <si>
    <t>085260911888</t>
  </si>
  <si>
    <t>Industri Kreatif</t>
  </si>
  <si>
    <t>085270552215</t>
  </si>
  <si>
    <t>Dagang Pecal</t>
  </si>
  <si>
    <t>085297999605</t>
  </si>
  <si>
    <t>Catering</t>
  </si>
  <si>
    <t>085277344393</t>
  </si>
  <si>
    <t>Kelongtong</t>
  </si>
  <si>
    <t>085277271723</t>
  </si>
  <si>
    <t>Es Walikota</t>
  </si>
  <si>
    <t>0852 9008 3296</t>
  </si>
  <si>
    <t>Jasa Katering Kampus</t>
  </si>
  <si>
    <t>0819 3422 6740</t>
  </si>
  <si>
    <t>Ritel/Kanvas</t>
  </si>
  <si>
    <t>0852 7010 6432</t>
  </si>
  <si>
    <t>08522 4781 637</t>
  </si>
  <si>
    <t>0857 6227 4790</t>
  </si>
  <si>
    <t>Online Shop</t>
  </si>
  <si>
    <t>0813 6054 3129</t>
  </si>
  <si>
    <t>Bakso 2</t>
  </si>
  <si>
    <t>0852 7763 4560</t>
  </si>
  <si>
    <t>Perabot/Furniture</t>
  </si>
  <si>
    <t>0852 6020 6605</t>
  </si>
  <si>
    <t>Menjual Pakaian Online</t>
  </si>
  <si>
    <t>0852 7743 8819</t>
  </si>
  <si>
    <t>Shooting Video</t>
  </si>
  <si>
    <t>0852 9670 5052</t>
  </si>
  <si>
    <t>Bidang Pertanian</t>
  </si>
  <si>
    <t>0812 6404 6565</t>
  </si>
  <si>
    <t>Peternakan</t>
  </si>
  <si>
    <t>0812 6967 4559</t>
  </si>
  <si>
    <t xml:space="preserve">Jasa </t>
  </si>
  <si>
    <t>0813 6043 5353</t>
  </si>
  <si>
    <t>Catering dan es lilin</t>
  </si>
  <si>
    <t>0852 8962 0661</t>
  </si>
  <si>
    <t>Kelontong</t>
  </si>
  <si>
    <t>0813 6001 7297</t>
  </si>
  <si>
    <t>Souvenir</t>
  </si>
  <si>
    <t>0852 6170 5962</t>
  </si>
  <si>
    <t>0821 6012 3255</t>
  </si>
  <si>
    <t>Aluminium</t>
  </si>
  <si>
    <t>0823 5607 0234</t>
  </si>
  <si>
    <t>Jualan Baju</t>
  </si>
  <si>
    <t>0812 6964 122</t>
  </si>
  <si>
    <t>0852 9401 0278</t>
  </si>
  <si>
    <t>0832 6012 5648</t>
  </si>
  <si>
    <t>Pertanian</t>
  </si>
  <si>
    <t>0852 6038 6296</t>
  </si>
  <si>
    <t>Peteernakan</t>
  </si>
  <si>
    <t>0852 6033 4916</t>
  </si>
  <si>
    <t>Videografi</t>
  </si>
  <si>
    <t>0813 7741 8328</t>
  </si>
  <si>
    <t>Percetakan</t>
  </si>
  <si>
    <t>0852 6023 2323</t>
  </si>
  <si>
    <t>Pakaian Wanita/Fashion</t>
  </si>
  <si>
    <t>08526082 4115</t>
  </si>
  <si>
    <t>Fashion</t>
  </si>
  <si>
    <t>085260433347</t>
  </si>
  <si>
    <t>Air Minum Isi Ulang</t>
  </si>
  <si>
    <t>081370567890</t>
  </si>
  <si>
    <t>Dorsmeer Motor</t>
  </si>
  <si>
    <t>085373083018</t>
  </si>
  <si>
    <t>Lontong Pecal</t>
  </si>
  <si>
    <t>L</t>
  </si>
  <si>
    <t>P</t>
  </si>
  <si>
    <t>SLTA</t>
  </si>
  <si>
    <t>S1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</si>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</sst>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1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 wrapText="1"/>
    </xf>
    <xf numFmtId="3" fontId="2" fillId="3" borderId="5" xfId="0" applyNumberFormat="1" applyFont="1" applyFill="1" applyBorder="1" applyAlignment="1">
      <alignment horizontal="left" vertical="center" wrapText="1"/>
    </xf>
    <xf numFmtId="15" fontId="2" fillId="3" borderId="5" xfId="0" applyNumberFormat="1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3" fontId="2" fillId="3" borderId="2" xfId="0" applyNumberFormat="1" applyFont="1" applyFill="1" applyBorder="1" applyAlignment="1">
      <alignment horizontal="left" vertical="center" wrapText="1"/>
    </xf>
    <xf numFmtId="3" fontId="2" fillId="3" borderId="6" xfId="0" applyNumberFormat="1" applyFont="1" applyFill="1" applyBorder="1" applyAlignment="1">
      <alignment horizontal="left" vertical="center" wrapText="1"/>
    </xf>
    <xf numFmtId="15" fontId="2" fillId="3" borderId="7" xfId="0" applyNumberFormat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vertical="center" wrapText="1"/>
    </xf>
    <xf numFmtId="0" fontId="2" fillId="3" borderId="7" xfId="0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left" vertical="center" wrapText="1"/>
    </xf>
    <xf numFmtId="3" fontId="2" fillId="3" borderId="5" xfId="0" quotePrefix="1" applyNumberFormat="1" applyFont="1" applyFill="1" applyBorder="1" applyAlignment="1">
      <alignment horizontal="left" vertical="center" wrapText="1"/>
    </xf>
    <xf numFmtId="0" fontId="2" fillId="3" borderId="5" xfId="0" quotePrefix="1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3" fontId="2" fillId="3" borderId="7" xfId="0" quotePrefix="1" applyNumberFormat="1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0" fillId="0" borderId="0" xfId="0" applyAlignment="1">
      <alignment horizontal="justify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35" zoomScale="75" zoomScaleNormal="75" workbookViewId="0">
      <selection activeCell="M42" sqref="A42:M6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21.7109375" style="1" customWidth="1"/>
    <col min="20" max="20" width="10.7109375" style="1" customWidth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5.25" thickTop="1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38" t="s">
        <v>221</v>
      </c>
      <c r="Q2" s="8">
        <f>2013-VALUE(RIGHT(O2,4))</f>
        <v>24</v>
      </c>
      <c r="R2" s="9" t="str">
        <f>IF(Q2&lt;21,"&lt; 21",IF(Q2&lt;=30,"21 - 30",IF(Q2&lt;=40,"31 - 40",IF(Q2&lt;=50,"41 - 50","&gt; 50" ))))</f>
        <v>21 - 30</v>
      </c>
      <c r="S2" s="27" t="s">
        <v>223</v>
      </c>
      <c r="U2" s="10"/>
      <c r="V2" s="28" t="s">
        <v>106</v>
      </c>
      <c r="W2" s="28" t="s">
        <v>146</v>
      </c>
      <c r="Y2" s="20" t="s">
        <v>147</v>
      </c>
    </row>
    <row r="3" spans="1:25" ht="24" thickTop="1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39" t="s">
        <v>221</v>
      </c>
      <c r="Q3" s="8">
        <f t="shared" ref="Q3:Q41" si="0">2013-VALUE(RIGHT(O3,4))</f>
        <v>24</v>
      </c>
      <c r="R3" s="9" t="str">
        <f t="shared" ref="R3:R41" si="1">IF(Q3&lt;21,"&lt; 21",IF(Q3&lt;=30,"21 - 30",IF(Q3&lt;=40,"31 - 40",IF(Q3&lt;=50,"41 - 50","&gt; 50" ))))</f>
        <v>21 - 30</v>
      </c>
      <c r="S3" s="27" t="s">
        <v>223</v>
      </c>
      <c r="U3" s="10"/>
      <c r="V3" s="21" t="s">
        <v>107</v>
      </c>
      <c r="W3" s="33" t="s">
        <v>148</v>
      </c>
      <c r="Y3" s="23" t="s">
        <v>149</v>
      </c>
    </row>
    <row r="4" spans="1:25" ht="23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1" t="s">
        <v>30</v>
      </c>
      <c r="O4" s="23" t="s">
        <v>31</v>
      </c>
      <c r="P4" s="39" t="s">
        <v>222</v>
      </c>
      <c r="Q4" s="8">
        <f t="shared" si="0"/>
        <v>41</v>
      </c>
      <c r="R4" s="9" t="str">
        <f t="shared" si="1"/>
        <v>41 - 50</v>
      </c>
      <c r="S4" s="29" t="s">
        <v>223</v>
      </c>
      <c r="U4" s="10"/>
      <c r="V4" s="21" t="s">
        <v>108</v>
      </c>
      <c r="W4" s="33" t="s">
        <v>150</v>
      </c>
      <c r="Y4" s="23" t="s">
        <v>151</v>
      </c>
    </row>
    <row r="5" spans="1:25" ht="23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23" t="s">
        <v>33</v>
      </c>
      <c r="P5" s="39" t="s">
        <v>221</v>
      </c>
      <c r="Q5" s="8">
        <f t="shared" si="0"/>
        <v>20</v>
      </c>
      <c r="R5" s="9" t="str">
        <f t="shared" si="1"/>
        <v>&lt; 21</v>
      </c>
      <c r="S5" s="29" t="s">
        <v>223</v>
      </c>
      <c r="U5" s="10"/>
      <c r="V5" s="21" t="s">
        <v>109</v>
      </c>
      <c r="W5" s="33" t="s">
        <v>152</v>
      </c>
      <c r="Y5" s="23" t="s">
        <v>153</v>
      </c>
    </row>
    <row r="6" spans="1:25" ht="23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23" t="s">
        <v>35</v>
      </c>
      <c r="P6" s="39" t="s">
        <v>222</v>
      </c>
      <c r="Q6" s="8">
        <f t="shared" si="0"/>
        <v>22</v>
      </c>
      <c r="R6" s="9" t="str">
        <f t="shared" si="1"/>
        <v>21 - 30</v>
      </c>
      <c r="S6" s="29" t="s">
        <v>223</v>
      </c>
      <c r="U6" s="10"/>
      <c r="V6" s="21" t="s">
        <v>110</v>
      </c>
      <c r="W6" s="33" t="s">
        <v>154</v>
      </c>
      <c r="Y6" s="23" t="s">
        <v>155</v>
      </c>
    </row>
    <row r="7" spans="1:25" ht="23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23" t="s">
        <v>37</v>
      </c>
      <c r="P7" s="39" t="s">
        <v>221</v>
      </c>
      <c r="Q7" s="8">
        <f t="shared" si="0"/>
        <v>23</v>
      </c>
      <c r="R7" s="9" t="str">
        <f t="shared" si="1"/>
        <v>21 - 30</v>
      </c>
      <c r="S7" s="29" t="s">
        <v>223</v>
      </c>
      <c r="U7" s="10"/>
      <c r="V7" s="21" t="s">
        <v>111</v>
      </c>
      <c r="W7" s="33" t="s">
        <v>156</v>
      </c>
      <c r="Y7" s="23" t="s">
        <v>157</v>
      </c>
    </row>
    <row r="8" spans="1:25" ht="23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23" t="s">
        <v>39</v>
      </c>
      <c r="P8" s="39" t="s">
        <v>222</v>
      </c>
      <c r="Q8" s="8">
        <f t="shared" si="0"/>
        <v>21</v>
      </c>
      <c r="R8" s="9" t="str">
        <f t="shared" si="1"/>
        <v>21 - 30</v>
      </c>
      <c r="S8" s="29" t="s">
        <v>223</v>
      </c>
      <c r="U8" s="10"/>
      <c r="V8" s="23" t="s">
        <v>112</v>
      </c>
      <c r="W8" s="34" t="s">
        <v>158</v>
      </c>
      <c r="Y8" s="23" t="s">
        <v>159</v>
      </c>
    </row>
    <row r="9" spans="1:25" ht="23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23" t="s">
        <v>41</v>
      </c>
      <c r="P9" s="39" t="s">
        <v>222</v>
      </c>
      <c r="Q9" s="8">
        <f t="shared" si="0"/>
        <v>24</v>
      </c>
      <c r="R9" s="9" t="str">
        <f t="shared" si="1"/>
        <v>21 - 30</v>
      </c>
      <c r="S9" s="29" t="s">
        <v>223</v>
      </c>
      <c r="U9" s="10"/>
      <c r="V9" s="21" t="s">
        <v>113</v>
      </c>
      <c r="W9" s="33" t="s">
        <v>160</v>
      </c>
      <c r="Y9" s="23" t="s">
        <v>161</v>
      </c>
    </row>
    <row r="10" spans="1:25" ht="23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23" t="s">
        <v>43</v>
      </c>
      <c r="P10" s="39" t="s">
        <v>222</v>
      </c>
      <c r="Q10" s="8">
        <f t="shared" si="0"/>
        <v>17</v>
      </c>
      <c r="R10" s="9" t="str">
        <f t="shared" si="1"/>
        <v>&lt; 21</v>
      </c>
      <c r="S10" s="29" t="s">
        <v>223</v>
      </c>
      <c r="U10" s="10"/>
      <c r="V10" s="21" t="s">
        <v>114</v>
      </c>
      <c r="W10" s="33" t="s">
        <v>162</v>
      </c>
      <c r="Y10" s="23" t="s">
        <v>163</v>
      </c>
    </row>
    <row r="11" spans="1:25" ht="23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23" t="s">
        <v>45</v>
      </c>
      <c r="P11" s="39" t="s">
        <v>222</v>
      </c>
      <c r="Q11" s="8">
        <f t="shared" si="0"/>
        <v>23</v>
      </c>
      <c r="R11" s="9" t="str">
        <f t="shared" si="1"/>
        <v>21 - 30</v>
      </c>
      <c r="S11" s="29" t="s">
        <v>223</v>
      </c>
      <c r="U11" s="10"/>
      <c r="V11" s="21" t="s">
        <v>115</v>
      </c>
      <c r="W11" s="33" t="s">
        <v>164</v>
      </c>
      <c r="Y11" s="23" t="s">
        <v>165</v>
      </c>
    </row>
    <row r="12" spans="1:25" ht="23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2" t="s">
        <v>47</v>
      </c>
      <c r="P12" s="39" t="s">
        <v>221</v>
      </c>
      <c r="Q12" s="8">
        <f t="shared" si="0"/>
        <v>24</v>
      </c>
      <c r="R12" s="9" t="str">
        <f t="shared" si="1"/>
        <v>21 - 30</v>
      </c>
      <c r="S12" s="29" t="s">
        <v>223</v>
      </c>
      <c r="U12" s="10"/>
      <c r="V12" s="21" t="s">
        <v>116</v>
      </c>
      <c r="W12" s="33" t="s">
        <v>166</v>
      </c>
      <c r="Y12" s="23" t="s">
        <v>167</v>
      </c>
    </row>
    <row r="13" spans="1:25" ht="34.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23" t="s">
        <v>49</v>
      </c>
      <c r="P13" s="39" t="s">
        <v>221</v>
      </c>
      <c r="Q13" s="8">
        <f t="shared" si="0"/>
        <v>21</v>
      </c>
      <c r="R13" s="9" t="str">
        <f t="shared" si="1"/>
        <v>21 - 30</v>
      </c>
      <c r="S13" s="29" t="s">
        <v>223</v>
      </c>
      <c r="U13" s="10"/>
      <c r="V13" s="21" t="s">
        <v>117</v>
      </c>
      <c r="W13" s="21" t="s">
        <v>168</v>
      </c>
      <c r="Y13" s="23" t="s">
        <v>169</v>
      </c>
    </row>
    <row r="14" spans="1:25" ht="34.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23" t="s">
        <v>51</v>
      </c>
      <c r="P14" s="39" t="s">
        <v>221</v>
      </c>
      <c r="Q14" s="8">
        <f t="shared" si="0"/>
        <v>21</v>
      </c>
      <c r="R14" s="9" t="str">
        <f t="shared" si="1"/>
        <v>21 - 30</v>
      </c>
      <c r="S14" s="29" t="s">
        <v>223</v>
      </c>
      <c r="U14" s="10"/>
      <c r="V14" s="21" t="s">
        <v>118</v>
      </c>
      <c r="W14" s="21" t="s">
        <v>170</v>
      </c>
      <c r="Y14" s="23" t="s">
        <v>171</v>
      </c>
    </row>
    <row r="15" spans="1:25" ht="34.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52</v>
      </c>
      <c r="O15" s="22" t="s">
        <v>53</v>
      </c>
      <c r="P15" s="39" t="s">
        <v>221</v>
      </c>
      <c r="Q15" s="8">
        <f t="shared" si="0"/>
        <v>21</v>
      </c>
      <c r="R15" s="9" t="str">
        <f t="shared" si="1"/>
        <v>21 - 30</v>
      </c>
      <c r="S15" s="29" t="s">
        <v>223</v>
      </c>
      <c r="U15" s="10"/>
      <c r="V15" s="21" t="s">
        <v>119</v>
      </c>
      <c r="W15" s="21" t="s">
        <v>172</v>
      </c>
      <c r="Y15" s="23" t="s">
        <v>153</v>
      </c>
    </row>
    <row r="16" spans="1:25" ht="23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54</v>
      </c>
      <c r="O16" s="23" t="s">
        <v>55</v>
      </c>
      <c r="P16" s="39" t="s">
        <v>221</v>
      </c>
      <c r="Q16" s="8">
        <f t="shared" si="0"/>
        <v>21</v>
      </c>
      <c r="R16" s="9" t="str">
        <f t="shared" si="1"/>
        <v>21 - 30</v>
      </c>
      <c r="S16" s="29" t="s">
        <v>223</v>
      </c>
      <c r="U16" s="10"/>
      <c r="V16" s="21" t="s">
        <v>120</v>
      </c>
      <c r="W16" s="21" t="s">
        <v>173</v>
      </c>
      <c r="Y16" s="23" t="s">
        <v>153</v>
      </c>
    </row>
    <row r="17" spans="1:25" ht="34.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56</v>
      </c>
      <c r="O17" s="23" t="s">
        <v>57</v>
      </c>
      <c r="P17" s="39" t="s">
        <v>222</v>
      </c>
      <c r="Q17" s="8">
        <f t="shared" si="0"/>
        <v>22</v>
      </c>
      <c r="R17" s="9" t="str">
        <f t="shared" si="1"/>
        <v>21 - 30</v>
      </c>
      <c r="S17" s="29" t="s">
        <v>223</v>
      </c>
      <c r="U17" s="10"/>
      <c r="V17" s="30" t="s">
        <v>121</v>
      </c>
      <c r="W17" s="30" t="s">
        <v>174</v>
      </c>
      <c r="Y17" s="23" t="s">
        <v>175</v>
      </c>
    </row>
    <row r="18" spans="1:25" ht="34.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58</v>
      </c>
      <c r="O18" s="23" t="s">
        <v>59</v>
      </c>
      <c r="P18" s="39" t="s">
        <v>222</v>
      </c>
      <c r="Q18" s="8">
        <f t="shared" si="0"/>
        <v>42</v>
      </c>
      <c r="R18" s="9" t="str">
        <f t="shared" si="1"/>
        <v>41 - 50</v>
      </c>
      <c r="S18" s="29" t="s">
        <v>223</v>
      </c>
      <c r="U18" s="10"/>
      <c r="V18" s="21" t="s">
        <v>122</v>
      </c>
      <c r="W18" s="21" t="s">
        <v>176</v>
      </c>
      <c r="Y18" s="23" t="s">
        <v>177</v>
      </c>
    </row>
    <row r="19" spans="1:25" ht="34.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60</v>
      </c>
      <c r="O19" s="23" t="s">
        <v>61</v>
      </c>
      <c r="P19" s="39" t="s">
        <v>221</v>
      </c>
      <c r="Q19" s="8">
        <f t="shared" si="0"/>
        <v>24</v>
      </c>
      <c r="R19" s="9" t="str">
        <f t="shared" si="1"/>
        <v>21 - 30</v>
      </c>
      <c r="S19" s="29" t="s">
        <v>223</v>
      </c>
      <c r="U19" s="6"/>
      <c r="V19" s="21" t="s">
        <v>123</v>
      </c>
      <c r="W19" s="21" t="s">
        <v>178</v>
      </c>
      <c r="Y19" s="23" t="s">
        <v>179</v>
      </c>
    </row>
    <row r="20" spans="1:25" ht="34.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1" t="s">
        <v>62</v>
      </c>
      <c r="O20" s="23" t="s">
        <v>63</v>
      </c>
      <c r="P20" s="39" t="s">
        <v>222</v>
      </c>
      <c r="Q20" s="8">
        <f t="shared" si="0"/>
        <v>24</v>
      </c>
      <c r="R20" s="9" t="str">
        <f t="shared" si="1"/>
        <v>21 - 30</v>
      </c>
      <c r="S20" s="29" t="s">
        <v>223</v>
      </c>
      <c r="U20" s="10"/>
      <c r="V20" s="21" t="s">
        <v>124</v>
      </c>
      <c r="W20" s="21" t="s">
        <v>180</v>
      </c>
      <c r="Y20" s="23" t="s">
        <v>181</v>
      </c>
    </row>
    <row r="21" spans="1:25" ht="34.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1" t="s">
        <v>64</v>
      </c>
      <c r="O21" s="23" t="s">
        <v>65</v>
      </c>
      <c r="P21" s="39" t="s">
        <v>221</v>
      </c>
      <c r="Q21" s="8">
        <f t="shared" si="0"/>
        <v>32</v>
      </c>
      <c r="R21" s="9" t="str">
        <f t="shared" si="1"/>
        <v>31 - 40</v>
      </c>
      <c r="S21" s="29" t="s">
        <v>224</v>
      </c>
      <c r="U21" s="6"/>
      <c r="V21" s="21" t="s">
        <v>125</v>
      </c>
      <c r="W21" s="21" t="s">
        <v>182</v>
      </c>
      <c r="Y21" s="23" t="s">
        <v>183</v>
      </c>
    </row>
    <row r="22" spans="1:25" ht="34.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4" t="s">
        <v>66</v>
      </c>
      <c r="O22" s="22" t="s">
        <v>67</v>
      </c>
      <c r="P22" s="39" t="s">
        <v>222</v>
      </c>
      <c r="Q22" s="8">
        <f t="shared" si="0"/>
        <v>23</v>
      </c>
      <c r="R22" s="9" t="str">
        <f t="shared" si="1"/>
        <v>21 - 30</v>
      </c>
      <c r="S22" s="29" t="s">
        <v>223</v>
      </c>
      <c r="U22" s="10"/>
      <c r="V22" s="21" t="s">
        <v>126</v>
      </c>
      <c r="W22" s="21" t="s">
        <v>184</v>
      </c>
      <c r="Y22" s="35" t="s">
        <v>185</v>
      </c>
    </row>
    <row r="23" spans="1:25" ht="34.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4" t="s">
        <v>68</v>
      </c>
      <c r="O23" s="23" t="s">
        <v>69</v>
      </c>
      <c r="P23" s="39" t="s">
        <v>221</v>
      </c>
      <c r="Q23" s="8">
        <f t="shared" si="0"/>
        <v>52</v>
      </c>
      <c r="R23" s="9" t="str">
        <f t="shared" si="1"/>
        <v>&gt; 50</v>
      </c>
      <c r="S23" s="29" t="s">
        <v>224</v>
      </c>
      <c r="U23" s="10"/>
      <c r="V23" s="21" t="s">
        <v>127</v>
      </c>
      <c r="W23" s="21" t="s">
        <v>186</v>
      </c>
      <c r="Y23" s="23" t="s">
        <v>187</v>
      </c>
    </row>
    <row r="24" spans="1:25" ht="34.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4" t="s">
        <v>70</v>
      </c>
      <c r="O24" s="23" t="s">
        <v>71</v>
      </c>
      <c r="P24" s="39" t="s">
        <v>221</v>
      </c>
      <c r="Q24" s="8">
        <f t="shared" si="0"/>
        <v>23</v>
      </c>
      <c r="R24" s="9" t="str">
        <f t="shared" si="1"/>
        <v>21 - 30</v>
      </c>
      <c r="S24" s="29" t="s">
        <v>223</v>
      </c>
      <c r="U24" s="10"/>
      <c r="V24" s="21" t="s">
        <v>128</v>
      </c>
      <c r="W24" s="21" t="s">
        <v>188</v>
      </c>
      <c r="Y24" s="23" t="s">
        <v>189</v>
      </c>
    </row>
    <row r="25" spans="1:25" ht="34.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4" t="s">
        <v>72</v>
      </c>
      <c r="O25" s="23" t="s">
        <v>73</v>
      </c>
      <c r="P25" s="39" t="s">
        <v>222</v>
      </c>
      <c r="Q25" s="8">
        <f t="shared" si="0"/>
        <v>25</v>
      </c>
      <c r="R25" s="9" t="str">
        <f t="shared" si="1"/>
        <v>21 - 30</v>
      </c>
      <c r="S25" s="29" t="s">
        <v>223</v>
      </c>
      <c r="U25" s="6"/>
      <c r="V25" s="21" t="s">
        <v>129</v>
      </c>
      <c r="W25" s="21" t="s">
        <v>190</v>
      </c>
      <c r="Y25" s="23" t="s">
        <v>191</v>
      </c>
    </row>
    <row r="26" spans="1:25" ht="34.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4" t="s">
        <v>74</v>
      </c>
      <c r="O26" s="23" t="s">
        <v>75</v>
      </c>
      <c r="P26" s="39" t="s">
        <v>221</v>
      </c>
      <c r="Q26" s="8">
        <f t="shared" si="0"/>
        <v>51</v>
      </c>
      <c r="R26" s="9" t="str">
        <f t="shared" si="1"/>
        <v>&gt; 50</v>
      </c>
      <c r="S26" s="29" t="s">
        <v>223</v>
      </c>
      <c r="U26" s="10"/>
      <c r="V26" s="21" t="s">
        <v>130</v>
      </c>
      <c r="W26" s="21" t="s">
        <v>192</v>
      </c>
      <c r="Y26" s="23" t="s">
        <v>193</v>
      </c>
    </row>
    <row r="27" spans="1:25" ht="34.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4" t="s">
        <v>76</v>
      </c>
      <c r="O27" s="23" t="s">
        <v>77</v>
      </c>
      <c r="P27" s="39" t="s">
        <v>221</v>
      </c>
      <c r="Q27" s="8">
        <f t="shared" si="0"/>
        <v>27</v>
      </c>
      <c r="R27" s="9" t="str">
        <f t="shared" si="1"/>
        <v>21 - 30</v>
      </c>
      <c r="S27" s="29" t="s">
        <v>224</v>
      </c>
      <c r="U27" s="10"/>
      <c r="V27" s="21" t="s">
        <v>131</v>
      </c>
      <c r="W27" s="21" t="s">
        <v>194</v>
      </c>
      <c r="Y27" s="23" t="s">
        <v>195</v>
      </c>
    </row>
    <row r="28" spans="1:25" ht="34.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4" t="s">
        <v>78</v>
      </c>
      <c r="O28" s="22" t="s">
        <v>79</v>
      </c>
      <c r="P28" s="39" t="s">
        <v>221</v>
      </c>
      <c r="Q28" s="8">
        <f t="shared" si="0"/>
        <v>30</v>
      </c>
      <c r="R28" s="9" t="str">
        <f t="shared" si="1"/>
        <v>21 - 30</v>
      </c>
      <c r="S28" s="29" t="s">
        <v>223</v>
      </c>
      <c r="U28" s="10"/>
      <c r="V28" s="21" t="s">
        <v>132</v>
      </c>
      <c r="W28" s="21" t="s">
        <v>196</v>
      </c>
      <c r="Y28" s="23" t="s">
        <v>193</v>
      </c>
    </row>
    <row r="29" spans="1:25" ht="34.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4" t="s">
        <v>80</v>
      </c>
      <c r="O29" s="23" t="s">
        <v>81</v>
      </c>
      <c r="P29" s="39" t="s">
        <v>222</v>
      </c>
      <c r="Q29" s="8">
        <f t="shared" si="0"/>
        <v>26</v>
      </c>
      <c r="R29" s="9" t="str">
        <f t="shared" si="1"/>
        <v>21 - 30</v>
      </c>
      <c r="S29" s="29" t="s">
        <v>225</v>
      </c>
      <c r="U29" s="10"/>
      <c r="V29" s="21" t="s">
        <v>133</v>
      </c>
      <c r="W29" s="21" t="s">
        <v>197</v>
      </c>
      <c r="Y29" s="23" t="s">
        <v>198</v>
      </c>
    </row>
    <row r="30" spans="1:25" ht="34.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4" t="s">
        <v>82</v>
      </c>
      <c r="O30" s="22" t="s">
        <v>83</v>
      </c>
      <c r="P30" s="39" t="s">
        <v>222</v>
      </c>
      <c r="Q30" s="8">
        <f t="shared" si="0"/>
        <v>22</v>
      </c>
      <c r="R30" s="9" t="str">
        <f t="shared" si="1"/>
        <v>21 - 30</v>
      </c>
      <c r="S30" s="29" t="s">
        <v>223</v>
      </c>
      <c r="U30" s="10"/>
      <c r="V30" s="21" t="s">
        <v>134</v>
      </c>
      <c r="W30" s="21" t="s">
        <v>199</v>
      </c>
      <c r="Y30" s="23" t="s">
        <v>200</v>
      </c>
    </row>
    <row r="31" spans="1:25" ht="23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4" t="s">
        <v>84</v>
      </c>
      <c r="O31" s="23" t="s">
        <v>85</v>
      </c>
      <c r="P31" s="39" t="s">
        <v>222</v>
      </c>
      <c r="Q31" s="8">
        <f t="shared" si="0"/>
        <v>46</v>
      </c>
      <c r="R31" s="9" t="str">
        <f t="shared" si="1"/>
        <v>41 - 50</v>
      </c>
      <c r="S31" s="29" t="s">
        <v>223</v>
      </c>
      <c r="U31" s="10"/>
      <c r="V31" s="21" t="s">
        <v>135</v>
      </c>
      <c r="W31" s="21" t="s">
        <v>201</v>
      </c>
      <c r="Y31" s="23" t="s">
        <v>193</v>
      </c>
    </row>
    <row r="32" spans="1:25" ht="34.5" thickBot="1" x14ac:dyDescent="0.3">
      <c r="A32" s="17"/>
      <c r="B32" s="17"/>
      <c r="C32" s="3">
        <v>0</v>
      </c>
      <c r="D32" s="17"/>
      <c r="E32" s="17"/>
      <c r="F32" s="17"/>
      <c r="G32" s="3" t="s">
        <v>25</v>
      </c>
      <c r="H32" s="17"/>
      <c r="I32" s="3" t="s">
        <v>25</v>
      </c>
      <c r="J32" s="17"/>
      <c r="K32" s="17"/>
      <c r="L32" s="17"/>
      <c r="M32" s="21" t="s">
        <v>86</v>
      </c>
      <c r="O32" s="23" t="s">
        <v>87</v>
      </c>
      <c r="P32" s="39" t="s">
        <v>222</v>
      </c>
      <c r="Q32" s="8">
        <f t="shared" si="0"/>
        <v>51</v>
      </c>
      <c r="R32" s="9" t="str">
        <f t="shared" si="1"/>
        <v>&gt; 50</v>
      </c>
      <c r="S32" s="29" t="s">
        <v>223</v>
      </c>
      <c r="U32" s="10"/>
      <c r="V32" s="21" t="s">
        <v>136</v>
      </c>
      <c r="W32" s="21" t="s">
        <v>202</v>
      </c>
      <c r="Y32" s="23" t="s">
        <v>193</v>
      </c>
    </row>
    <row r="33" spans="1:25" ht="34.5" thickBot="1" x14ac:dyDescent="0.3">
      <c r="A33" s="17"/>
      <c r="B33" s="17"/>
      <c r="C33" s="3">
        <v>0</v>
      </c>
      <c r="D33" s="17"/>
      <c r="E33" s="17"/>
      <c r="F33" s="17"/>
      <c r="G33" s="3" t="s">
        <v>25</v>
      </c>
      <c r="H33" s="17"/>
      <c r="I33" s="3" t="s">
        <v>25</v>
      </c>
      <c r="J33" s="17"/>
      <c r="K33" s="17"/>
      <c r="L33" s="17"/>
      <c r="M33" s="24" t="s">
        <v>88</v>
      </c>
      <c r="O33" s="22" t="s">
        <v>89</v>
      </c>
      <c r="P33" s="39" t="s">
        <v>221</v>
      </c>
      <c r="Q33" s="8">
        <f t="shared" si="0"/>
        <v>22</v>
      </c>
      <c r="R33" s="9" t="str">
        <f t="shared" si="1"/>
        <v>21 - 30</v>
      </c>
      <c r="S33" s="29" t="s">
        <v>223</v>
      </c>
      <c r="U33" s="10"/>
      <c r="V33" s="21" t="s">
        <v>137</v>
      </c>
      <c r="W33" s="21" t="s">
        <v>203</v>
      </c>
      <c r="Y33" s="23" t="s">
        <v>204</v>
      </c>
    </row>
    <row r="34" spans="1:25" ht="34.5" thickBot="1" x14ac:dyDescent="0.3">
      <c r="A34" s="17"/>
      <c r="B34" s="17"/>
      <c r="C34" s="3">
        <v>0</v>
      </c>
      <c r="D34" s="17"/>
      <c r="E34" s="17"/>
      <c r="F34" s="17"/>
      <c r="G34" s="3" t="s">
        <v>25</v>
      </c>
      <c r="H34" s="17"/>
      <c r="I34" s="3" t="s">
        <v>25</v>
      </c>
      <c r="J34" s="17"/>
      <c r="K34" s="17"/>
      <c r="L34" s="17"/>
      <c r="M34" s="24" t="s">
        <v>90</v>
      </c>
      <c r="O34" s="23" t="s">
        <v>91</v>
      </c>
      <c r="P34" s="39" t="s">
        <v>221</v>
      </c>
      <c r="Q34" s="8">
        <f t="shared" si="0"/>
        <v>22</v>
      </c>
      <c r="R34" s="9" t="str">
        <f t="shared" si="1"/>
        <v>21 - 30</v>
      </c>
      <c r="S34" s="29" t="s">
        <v>223</v>
      </c>
      <c r="U34" s="10"/>
      <c r="V34" s="21" t="s">
        <v>138</v>
      </c>
      <c r="W34" s="21" t="s">
        <v>205</v>
      </c>
      <c r="Y34" s="23" t="s">
        <v>206</v>
      </c>
    </row>
    <row r="35" spans="1:25" ht="34.5" thickBot="1" x14ac:dyDescent="0.3">
      <c r="A35" s="17"/>
      <c r="B35" s="17"/>
      <c r="C35" s="3">
        <v>0</v>
      </c>
      <c r="D35" s="17"/>
      <c r="E35" s="17"/>
      <c r="F35" s="17"/>
      <c r="G35" s="3" t="s">
        <v>25</v>
      </c>
      <c r="H35" s="17"/>
      <c r="I35" s="3" t="s">
        <v>25</v>
      </c>
      <c r="J35" s="17"/>
      <c r="K35" s="17"/>
      <c r="L35" s="17"/>
      <c r="M35" s="24" t="s">
        <v>92</v>
      </c>
      <c r="O35" s="23" t="s">
        <v>93</v>
      </c>
      <c r="P35" s="39" t="s">
        <v>221</v>
      </c>
      <c r="Q35" s="8">
        <f t="shared" si="0"/>
        <v>22</v>
      </c>
      <c r="R35" s="9" t="str">
        <f t="shared" si="1"/>
        <v>21 - 30</v>
      </c>
      <c r="S35" s="29" t="s">
        <v>223</v>
      </c>
      <c r="U35" s="10"/>
      <c r="V35" s="21" t="s">
        <v>139</v>
      </c>
      <c r="W35" s="21" t="s">
        <v>207</v>
      </c>
      <c r="Y35" s="23" t="s">
        <v>208</v>
      </c>
    </row>
    <row r="36" spans="1:25" ht="34.5" thickBot="1" x14ac:dyDescent="0.3">
      <c r="A36" s="17"/>
      <c r="B36" s="17"/>
      <c r="C36" s="3">
        <v>0</v>
      </c>
      <c r="D36" s="17"/>
      <c r="E36" s="17"/>
      <c r="F36" s="17"/>
      <c r="G36" s="3" t="s">
        <v>25</v>
      </c>
      <c r="H36" s="17"/>
      <c r="I36" s="3" t="s">
        <v>25</v>
      </c>
      <c r="J36" s="17"/>
      <c r="K36" s="17"/>
      <c r="L36" s="17"/>
      <c r="M36" s="24" t="s">
        <v>94</v>
      </c>
      <c r="O36" s="23" t="s">
        <v>95</v>
      </c>
      <c r="P36" s="39" t="s">
        <v>221</v>
      </c>
      <c r="Q36" s="8">
        <f t="shared" si="0"/>
        <v>29</v>
      </c>
      <c r="R36" s="9" t="str">
        <f t="shared" si="1"/>
        <v>21 - 30</v>
      </c>
      <c r="S36" s="29" t="s">
        <v>223</v>
      </c>
      <c r="U36" s="10"/>
      <c r="V36" s="21" t="s">
        <v>140</v>
      </c>
      <c r="W36" s="21" t="s">
        <v>209</v>
      </c>
      <c r="Y36" s="23" t="s">
        <v>210</v>
      </c>
    </row>
    <row r="37" spans="1:25" ht="34.5" thickBot="1" x14ac:dyDescent="0.3">
      <c r="A37" s="17"/>
      <c r="B37" s="17"/>
      <c r="C37" s="3">
        <v>0</v>
      </c>
      <c r="D37" s="17"/>
      <c r="E37" s="17"/>
      <c r="F37" s="17"/>
      <c r="G37" s="3" t="s">
        <v>25</v>
      </c>
      <c r="H37" s="17"/>
      <c r="I37" s="3" t="s">
        <v>25</v>
      </c>
      <c r="J37" s="17"/>
      <c r="K37" s="17"/>
      <c r="L37" s="17"/>
      <c r="M37" s="24" t="s">
        <v>96</v>
      </c>
      <c r="O37" s="23" t="s">
        <v>97</v>
      </c>
      <c r="P37" s="39" t="s">
        <v>221</v>
      </c>
      <c r="Q37" s="8">
        <f t="shared" si="0"/>
        <v>38</v>
      </c>
      <c r="R37" s="9" t="str">
        <f t="shared" si="1"/>
        <v>31 - 40</v>
      </c>
      <c r="S37" s="29" t="s">
        <v>223</v>
      </c>
      <c r="U37" s="10"/>
      <c r="V37" s="21" t="s">
        <v>141</v>
      </c>
      <c r="W37" s="21" t="s">
        <v>211</v>
      </c>
      <c r="Y37" s="23" t="s">
        <v>212</v>
      </c>
    </row>
    <row r="38" spans="1:25" ht="23.25" thickBot="1" x14ac:dyDescent="0.3">
      <c r="A38" s="17"/>
      <c r="B38" s="17"/>
      <c r="C38" s="3">
        <v>0</v>
      </c>
      <c r="D38" s="17"/>
      <c r="E38" s="17"/>
      <c r="F38" s="17"/>
      <c r="G38" s="3" t="s">
        <v>25</v>
      </c>
      <c r="H38" s="17"/>
      <c r="I38" s="3" t="s">
        <v>25</v>
      </c>
      <c r="J38" s="17"/>
      <c r="K38" s="17"/>
      <c r="L38" s="17"/>
      <c r="M38" s="24" t="s">
        <v>98</v>
      </c>
      <c r="O38" s="23" t="s">
        <v>99</v>
      </c>
      <c r="P38" s="39" t="s">
        <v>222</v>
      </c>
      <c r="Q38" s="8">
        <f t="shared" si="0"/>
        <v>22</v>
      </c>
      <c r="R38" s="9" t="str">
        <f t="shared" si="1"/>
        <v>21 - 30</v>
      </c>
      <c r="S38" s="29" t="s">
        <v>223</v>
      </c>
      <c r="U38" s="10"/>
      <c r="V38" s="21" t="s">
        <v>142</v>
      </c>
      <c r="W38" s="21" t="s">
        <v>213</v>
      </c>
      <c r="Y38" s="23" t="s">
        <v>214</v>
      </c>
    </row>
    <row r="39" spans="1:25" ht="23.25" thickBot="1" x14ac:dyDescent="0.3">
      <c r="A39" s="17"/>
      <c r="B39" s="17"/>
      <c r="C39" s="3">
        <v>0</v>
      </c>
      <c r="D39" s="17"/>
      <c r="E39" s="17"/>
      <c r="F39" s="17"/>
      <c r="G39" s="3" t="s">
        <v>25</v>
      </c>
      <c r="H39" s="17"/>
      <c r="I39" s="3" t="s">
        <v>25</v>
      </c>
      <c r="J39" s="17"/>
      <c r="K39" s="17"/>
      <c r="L39" s="17"/>
      <c r="M39" s="24" t="s">
        <v>100</v>
      </c>
      <c r="O39" s="22" t="s">
        <v>101</v>
      </c>
      <c r="P39" s="39" t="s">
        <v>222</v>
      </c>
      <c r="Q39" s="8">
        <f t="shared" si="0"/>
        <v>30</v>
      </c>
      <c r="R39" s="9" t="str">
        <f t="shared" si="1"/>
        <v>21 - 30</v>
      </c>
      <c r="S39" s="29" t="s">
        <v>224</v>
      </c>
      <c r="U39" s="10"/>
      <c r="V39" s="21" t="s">
        <v>143</v>
      </c>
      <c r="W39" s="33" t="s">
        <v>215</v>
      </c>
      <c r="Y39" s="23" t="s">
        <v>216</v>
      </c>
    </row>
    <row r="40" spans="1:25" ht="23.25" thickBot="1" x14ac:dyDescent="0.3">
      <c r="A40" s="17"/>
      <c r="B40" s="17"/>
      <c r="C40" s="3">
        <v>0</v>
      </c>
      <c r="D40" s="17"/>
      <c r="E40" s="17"/>
      <c r="F40" s="17"/>
      <c r="G40" s="3" t="s">
        <v>25</v>
      </c>
      <c r="H40" s="17"/>
      <c r="I40" s="3" t="s">
        <v>25</v>
      </c>
      <c r="J40" s="17"/>
      <c r="K40" s="17"/>
      <c r="L40" s="17"/>
      <c r="M40" s="24" t="s">
        <v>102</v>
      </c>
      <c r="O40" s="23" t="s">
        <v>103</v>
      </c>
      <c r="P40" s="39" t="s">
        <v>221</v>
      </c>
      <c r="Q40" s="8">
        <f t="shared" si="0"/>
        <v>34</v>
      </c>
      <c r="R40" s="9" t="str">
        <f t="shared" si="1"/>
        <v>31 - 40</v>
      </c>
      <c r="S40" s="29" t="s">
        <v>224</v>
      </c>
      <c r="U40" s="10"/>
      <c r="V40" s="21" t="s">
        <v>144</v>
      </c>
      <c r="W40" s="33" t="s">
        <v>217</v>
      </c>
      <c r="Y40" s="23" t="s">
        <v>218</v>
      </c>
    </row>
    <row r="41" spans="1:25" ht="23.25" thickBot="1" x14ac:dyDescent="0.3">
      <c r="A41" s="17"/>
      <c r="B41" s="17"/>
      <c r="C41" s="3">
        <v>0</v>
      </c>
      <c r="D41" s="17"/>
      <c r="E41" s="17"/>
      <c r="F41" s="17"/>
      <c r="G41" s="3" t="s">
        <v>25</v>
      </c>
      <c r="H41" s="17"/>
      <c r="I41" s="3" t="s">
        <v>25</v>
      </c>
      <c r="J41" s="17"/>
      <c r="K41" s="17"/>
      <c r="L41" s="17"/>
      <c r="M41" s="25" t="s">
        <v>104</v>
      </c>
      <c r="O41" s="26" t="s">
        <v>105</v>
      </c>
      <c r="P41" s="39" t="s">
        <v>222</v>
      </c>
      <c r="Q41" s="8">
        <f t="shared" si="0"/>
        <v>21</v>
      </c>
      <c r="R41" s="9" t="str">
        <f t="shared" si="1"/>
        <v>21 - 30</v>
      </c>
      <c r="S41" s="31" t="s">
        <v>223</v>
      </c>
      <c r="U41" s="10"/>
      <c r="V41" s="32" t="s">
        <v>145</v>
      </c>
      <c r="W41" s="36" t="s">
        <v>219</v>
      </c>
      <c r="Y41" s="37" t="s">
        <v>220</v>
      </c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40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9" orientation="portrait" useFirstPageNumber="1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2016-10-03T13:32:23Z</dcterms:modified>
  <dc:language>en-US</dc:language>
</cp:coreProperties>
</file>