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2" i="1"/>
  <c r="R2" i="1" s="1"/>
</calcChain>
</file>

<file path=xl/sharedStrings.xml><?xml version="1.0" encoding="utf-8"?>
<sst xmlns="http://schemas.openxmlformats.org/spreadsheetml/2006/main" count="337" uniqueCount="191">
  <si>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</si>
  <si>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</si>
  <si>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</si>
  <si>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</si>
  <si>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</si>
  <si>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</si>
  <si>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</si>
  <si>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</si>
  <si>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</si>
  <si>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</si>
  <si>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</si>
  <si>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</si>
  <si>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</si>
  <si>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</si>
  <si>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</si>
  <si>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</si>
  <si>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</si>
  <si>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</si>
  <si>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</si>
  <si>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</si>
  <si>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</si>
  <si>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</si>
  <si>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</si>
  <si>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</si>
  <si>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</si>
  <si>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</si>
  <si>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Taufikurrahman</t>
  </si>
  <si>
    <t>Babakan Kebun, 1968</t>
  </si>
  <si>
    <t>Baiq Anita Damayanti</t>
  </si>
  <si>
    <t>Mojokerto 17 Desember 1964</t>
  </si>
  <si>
    <t>Erna Ulik Handayani</t>
  </si>
  <si>
    <t>Purwodadi 17 Januari 1970</t>
  </si>
  <si>
    <t>Siti Rohani Munawarah</t>
  </si>
  <si>
    <t>Makasar, 21 April 1959</t>
  </si>
  <si>
    <t>Rusmawati</t>
  </si>
  <si>
    <t>Mataram, 15 Mei 1963</t>
  </si>
  <si>
    <t>Rohaniah</t>
  </si>
  <si>
    <t>Pelowok, 2 Oktober 1977</t>
  </si>
  <si>
    <t>Dewi Untari</t>
  </si>
  <si>
    <t>Mataram, 4 Agustus 1984</t>
  </si>
  <si>
    <t>Marhaeni</t>
  </si>
  <si>
    <t>Pohgading, 1971</t>
  </si>
  <si>
    <t>Istianah</t>
  </si>
  <si>
    <t>Pohgading, 29 Mei 1974</t>
  </si>
  <si>
    <t>Kudsiati</t>
  </si>
  <si>
    <t>Samang, 1971</t>
  </si>
  <si>
    <t>Hairun Niswah</t>
  </si>
  <si>
    <t>Mataram, 21 Oktober 1986</t>
  </si>
  <si>
    <t>Umdah</t>
  </si>
  <si>
    <t>Babakan, 13 Oktober 1974</t>
  </si>
  <si>
    <t>Gumun Wahono</t>
  </si>
  <si>
    <t>banyuwangi, 21 Februari 1963</t>
  </si>
  <si>
    <t>Baiq Endang Ningsih</t>
  </si>
  <si>
    <t>Rarang, 20 April 1981</t>
  </si>
  <si>
    <t>Baiq Siti Suryani</t>
  </si>
  <si>
    <t>Kalimanting, 11 Januari 1969</t>
  </si>
  <si>
    <t>Denek Bini Anjasamara</t>
  </si>
  <si>
    <t>Tanjung, 16 Agustus 1972</t>
  </si>
  <si>
    <t>Ahmad Mussalla</t>
  </si>
  <si>
    <t>Pagutan, 1 Juni 1986</t>
  </si>
  <si>
    <t>Ruswanti Heri Utami</t>
  </si>
  <si>
    <t>Cilacap, 4 maret 1970</t>
  </si>
  <si>
    <t>Hilmiah</t>
  </si>
  <si>
    <t>Mambalan, 25 Mei 1991</t>
  </si>
  <si>
    <t>Hirlan Abadi, S.Pd</t>
  </si>
  <si>
    <t>Bubur Gadung, 30 Mei 1988</t>
  </si>
  <si>
    <t>Yunita Putriadi</t>
  </si>
  <si>
    <t>Lombok tengah, 14 Juni 1985</t>
  </si>
  <si>
    <t>Siti Nurhidayati</t>
  </si>
  <si>
    <t>Malang, 29 Agustus 1965</t>
  </si>
  <si>
    <t>Hadni Erawati</t>
  </si>
  <si>
    <t>Lombok tengah, 31 Desember 1968</t>
  </si>
  <si>
    <t>Baiq Laily Ekawati</t>
  </si>
  <si>
    <t>Bagu, 30 April 1982</t>
  </si>
  <si>
    <t>Lilik Sugiani</t>
  </si>
  <si>
    <t>Bagu, 10 Agustus 1986</t>
  </si>
  <si>
    <t>Lalu Suryandi</t>
  </si>
  <si>
    <t>Bagu, 15 Juni 1979</t>
  </si>
  <si>
    <t>Mohamad Hirjan</t>
  </si>
  <si>
    <t>Bagu, 1977</t>
  </si>
  <si>
    <t>Lalu Muhayat</t>
  </si>
  <si>
    <t>Bagu, 6 November 1973</t>
  </si>
  <si>
    <t>Hj. Baiq Idayatul Aini</t>
  </si>
  <si>
    <t>Bagu, 19 Desember 1980</t>
  </si>
  <si>
    <t>Hj. Nurhaeni</t>
  </si>
  <si>
    <t>Aremanis, 31 Maret 1968</t>
  </si>
  <si>
    <t>Suhaeliah</t>
  </si>
  <si>
    <t>Sandik, 1 Januari 1969</t>
  </si>
  <si>
    <t>Aluh Nursehan A.Md</t>
  </si>
  <si>
    <t>Sambik jengkel, 16 maret 1968</t>
  </si>
  <si>
    <t>Netty Anggraini</t>
  </si>
  <si>
    <t>Lombok Tengah, 13 September 1984</t>
  </si>
  <si>
    <t>Hj. Zaenab</t>
  </si>
  <si>
    <t>baturimpang, 10 April 1970</t>
  </si>
  <si>
    <t>Hayati</t>
  </si>
  <si>
    <t>Ampenan, 3 Juni 1972</t>
  </si>
  <si>
    <t>Fiqri Kurniawan HS</t>
  </si>
  <si>
    <t>Mataram, 16 September 1988</t>
  </si>
  <si>
    <t>Jems Pandie</t>
  </si>
  <si>
    <t>Kupang, 6 Juli 1976</t>
  </si>
  <si>
    <t>Nurhaerani</t>
  </si>
  <si>
    <t>Bima, 19 Juni 1966</t>
  </si>
  <si>
    <t>Lalu Jaga Adu Bangga</t>
  </si>
  <si>
    <t>Mataram, 6 Mei 1991</t>
  </si>
  <si>
    <t>Zulkarnaen</t>
  </si>
  <si>
    <t>Mataram, 8 Mdei 1982</t>
  </si>
  <si>
    <t>Jl. Jaya Lengkara, Babakan Kebun, Sandubaya, mataram</t>
  </si>
  <si>
    <t>087865207717</t>
  </si>
  <si>
    <t>Jl. Mawar 3/90 BTN Sweta, Sayo Baru Sweta</t>
  </si>
  <si>
    <t>087865245451</t>
  </si>
  <si>
    <t>Jl. Krakatau No.12 Pengsong</t>
  </si>
  <si>
    <t>081963748017</t>
  </si>
  <si>
    <t>Jl. Krakatau No.10 Pengsong</t>
  </si>
  <si>
    <t>082145469261</t>
  </si>
  <si>
    <t>Karang Taliwang, Cakra Utara</t>
  </si>
  <si>
    <t>085737086812</t>
  </si>
  <si>
    <t>Pelowok, Mataram</t>
  </si>
  <si>
    <t>081907596692</t>
  </si>
  <si>
    <t>Jl. Halmahera Raya No.32 Rembiga</t>
  </si>
  <si>
    <t>081916032882</t>
  </si>
  <si>
    <t>Pohgading, Lombok Timur</t>
  </si>
  <si>
    <t>081997902589</t>
  </si>
  <si>
    <t>081803695770</t>
  </si>
  <si>
    <t>Lando, Kec.Terara, Lombok Timur</t>
  </si>
  <si>
    <t>081977753097</t>
  </si>
  <si>
    <t>081907301677</t>
  </si>
  <si>
    <t>081907606644</t>
  </si>
  <si>
    <t>Jl, Halmahera No.33 Mataram</t>
  </si>
  <si>
    <t>08175777447</t>
  </si>
  <si>
    <t>Samang, Jenggik, Terara, Lombok Timur</t>
  </si>
  <si>
    <t>08191839508</t>
  </si>
  <si>
    <t>Penyangget, Senteluk, batu layar, Lombok barat</t>
  </si>
  <si>
    <t>087865892451</t>
  </si>
  <si>
    <t>Jambianom, Medana, tanjung, Lombok Utara</t>
  </si>
  <si>
    <t>087865302770</t>
  </si>
  <si>
    <t>Pagutan Timur, Karang Buaya</t>
  </si>
  <si>
    <t>087865993541</t>
  </si>
  <si>
    <t>Jl. KHM. Mansyur I No. 3, Ampenan, Mataram</t>
  </si>
  <si>
    <t>081917131950</t>
  </si>
  <si>
    <t>Mambalan, Kec. Gunungsari, Lombok Barat</t>
  </si>
  <si>
    <t>087865578125</t>
  </si>
  <si>
    <t>Bubur Gadung, Pohgading, Lombok Timur</t>
  </si>
  <si>
    <t>087763109228</t>
  </si>
  <si>
    <t>Gapura, Pujut, Lombok Tengah</t>
  </si>
  <si>
    <t>081917243432</t>
  </si>
  <si>
    <t>Jl. P. Diponegoro, sayang-sayang, cakranegara</t>
  </si>
  <si>
    <t>081917234583</t>
  </si>
  <si>
    <t>Jl. P. Diponegoro Gg. Darmai No.5/7 cakranegara</t>
  </si>
  <si>
    <t>081945514318</t>
  </si>
  <si>
    <t>Bagu Barat, Pringgarata, Lombok Tengah</t>
  </si>
  <si>
    <t>081907255585</t>
  </si>
  <si>
    <t>081917101082</t>
  </si>
  <si>
    <t>0818364846</t>
  </si>
  <si>
    <t>0818363137</t>
  </si>
  <si>
    <t>087729029373</t>
  </si>
  <si>
    <t>08175701843</t>
  </si>
  <si>
    <t>Aremanis, batu layar, Lombok Barat</t>
  </si>
  <si>
    <t>081907005193</t>
  </si>
  <si>
    <t>Jl. Raya Ireng No.48 Gunung Sari, Lombok Barat</t>
  </si>
  <si>
    <t>087864994430</t>
  </si>
  <si>
    <t>Sambik Jengkel, kayangan, Lombok Utara</t>
  </si>
  <si>
    <t>087864237028</t>
  </si>
  <si>
    <t>Bilabante, Pringgarata, Lombok tengah</t>
  </si>
  <si>
    <t>081803606619</t>
  </si>
  <si>
    <t>Tapon Timur, Bilabante, Pringgarata, Lombok tengah</t>
  </si>
  <si>
    <t>081805437965</t>
  </si>
  <si>
    <t>Jl. Energi Gg. Pogot 17 Ampenan Mataram</t>
  </si>
  <si>
    <t>081917319184</t>
  </si>
  <si>
    <t>Jl. TGHM Siddiq Kr. Kelok mataram</t>
  </si>
  <si>
    <t>081802650368</t>
  </si>
  <si>
    <t>Gebang, Kota Mataram</t>
  </si>
  <si>
    <t>087865737748</t>
  </si>
  <si>
    <t>Jl. Wisma Seruni 39 B, Mataram</t>
  </si>
  <si>
    <t>081805261140</t>
  </si>
  <si>
    <t>Jl. Gora II Sigerongan, mataram</t>
  </si>
  <si>
    <t>087865872998</t>
  </si>
  <si>
    <t>Jl. Hos Cokroaminoto 99 Macan, Mataram</t>
  </si>
  <si>
    <t>081933170347</t>
  </si>
  <si>
    <t>Pengolahan makanan</t>
  </si>
  <si>
    <t>Catering</t>
  </si>
  <si>
    <t>Perkebunan</t>
  </si>
  <si>
    <t>Roti</t>
  </si>
  <si>
    <t>Dagang</t>
  </si>
  <si>
    <t>Kerajinan / Seni</t>
  </si>
  <si>
    <t>Peternakan</t>
  </si>
  <si>
    <t>Pengolahan Makanan</t>
  </si>
  <si>
    <t>Rental Komputer</t>
  </si>
  <si>
    <t>Konveksi</t>
  </si>
  <si>
    <t>Perbengkelan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</si>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</sst>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9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name val="Tahoma"/>
      <family val="2"/>
    </font>
    <font>
      <sz val="11"/>
      <color theme="1"/>
      <name val="Tahoma"/>
      <family val="2"/>
    </font>
    <font>
      <sz val="10"/>
      <name val="Tahoma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3" fontId="5" fillId="3" borderId="5" xfId="0" applyNumberFormat="1" applyFont="1" applyFill="1" applyBorder="1" applyAlignment="1">
      <alignment horizontal="left" vertical="center" wrapText="1"/>
    </xf>
    <xf numFmtId="15" fontId="5" fillId="3" borderId="5" xfId="0" applyNumberFormat="1" applyFont="1" applyFill="1" applyBorder="1" applyAlignment="1">
      <alignment horizontal="left" vertical="center" wrapText="1"/>
    </xf>
    <xf numFmtId="3" fontId="5" fillId="0" borderId="5" xfId="0" applyNumberFormat="1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3" fontId="5" fillId="3" borderId="7" xfId="0" applyNumberFormat="1" applyFont="1" applyFill="1" applyBorder="1" applyAlignment="1">
      <alignment horizontal="left" vertical="center" wrapText="1"/>
    </xf>
    <xf numFmtId="3" fontId="6" fillId="3" borderId="2" xfId="0" applyNumberFormat="1" applyFont="1" applyFill="1" applyBorder="1" applyAlignment="1">
      <alignment horizontal="left" vertical="center" wrapText="1"/>
    </xf>
    <xf numFmtId="3" fontId="6" fillId="3" borderId="8" xfId="0" applyNumberFormat="1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3" fontId="5" fillId="3" borderId="2" xfId="0" applyNumberFormat="1" applyFont="1" applyFill="1" applyBorder="1" applyAlignment="1">
      <alignment horizontal="left" vertical="center" wrapText="1"/>
    </xf>
    <xf numFmtId="49" fontId="7" fillId="3" borderId="4" xfId="0" quotePrefix="1" applyNumberFormat="1" applyFont="1" applyFill="1" applyBorder="1" applyAlignment="1">
      <alignment horizontal="center" vertical="center" wrapText="1"/>
    </xf>
    <xf numFmtId="49" fontId="7" fillId="3" borderId="5" xfId="0" quotePrefix="1" applyNumberFormat="1" applyFont="1" applyFill="1" applyBorder="1" applyAlignment="1">
      <alignment horizontal="center" vertical="center" wrapText="1"/>
    </xf>
    <xf numFmtId="0" fontId="7" fillId="3" borderId="5" xfId="0" quotePrefix="1" applyFont="1" applyFill="1" applyBorder="1" applyAlignment="1">
      <alignment horizontal="left" vertical="center" wrapText="1"/>
    </xf>
    <xf numFmtId="49" fontId="7" fillId="3" borderId="10" xfId="0" quotePrefix="1" applyNumberFormat="1" applyFont="1" applyFill="1" applyBorder="1" applyAlignment="1">
      <alignment horizontal="center" vertical="center" wrapText="1"/>
    </xf>
    <xf numFmtId="3" fontId="5" fillId="0" borderId="5" xfId="0" applyNumberFormat="1" applyFont="1" applyFill="1" applyBorder="1" applyAlignment="1">
      <alignment vertical="center" wrapText="1"/>
    </xf>
    <xf numFmtId="3" fontId="7" fillId="0" borderId="5" xfId="0" quotePrefix="1" applyNumberFormat="1" applyFont="1" applyBorder="1" applyAlignment="1">
      <alignment horizontal="left" vertical="center" wrapText="1"/>
    </xf>
    <xf numFmtId="3" fontId="5" fillId="0" borderId="11" xfId="0" applyNumberFormat="1" applyFont="1" applyBorder="1" applyAlignment="1">
      <alignment horizontal="left" vertical="center" wrapText="1"/>
    </xf>
    <xf numFmtId="49" fontId="7" fillId="3" borderId="9" xfId="0" quotePrefix="1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25" zoomScale="75" zoomScaleNormal="75" workbookViewId="0">
      <selection activeCell="M42" sqref="A42:M106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13.5703125" style="1" customWidth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13.7109375" style="1" customWidth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5" thickTop="1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20" t="s">
        <v>26</v>
      </c>
      <c r="O2" s="21" t="s">
        <v>27</v>
      </c>
      <c r="P2" s="44" t="s">
        <v>189</v>
      </c>
      <c r="Q2" s="8">
        <f>2013-VALUE(RIGHT(O2,4))</f>
        <v>45</v>
      </c>
      <c r="R2" s="9" t="str">
        <f>IF(Q2&lt;21,"&lt; 21",IF(Q2&lt;=30,"21 - 30",IF(Q2&lt;=40,"31 - 40",IF(Q2&lt;=50,"41 - 50","&gt; 50" ))))</f>
        <v>41 - 50</v>
      </c>
      <c r="S2" s="10"/>
      <c r="T2" s="7"/>
      <c r="U2" s="11"/>
      <c r="V2" s="31" t="s">
        <v>106</v>
      </c>
      <c r="W2" s="32" t="s">
        <v>107</v>
      </c>
      <c r="X2"/>
      <c r="Y2" s="40" t="s">
        <v>178</v>
      </c>
    </row>
    <row r="3" spans="1:25" ht="29.2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2" t="s">
        <v>28</v>
      </c>
      <c r="O3" s="23" t="s">
        <v>29</v>
      </c>
      <c r="P3" s="45" t="s">
        <v>190</v>
      </c>
      <c r="Q3" s="8">
        <f t="shared" ref="Q3:Q41" si="0">2013-VALUE(RIGHT(O3,4))</f>
        <v>49</v>
      </c>
      <c r="R3" s="9" t="str">
        <f t="shared" ref="R3:R41" si="1">IF(Q3&lt;21,"&lt; 21",IF(Q3&lt;=30,"21 - 30",IF(Q3&lt;=40,"31 - 40",IF(Q3&lt;=50,"41 - 50","&gt; 50" ))))</f>
        <v>41 - 50</v>
      </c>
      <c r="S3" s="10"/>
      <c r="T3" s="7"/>
      <c r="U3" s="11"/>
      <c r="V3" s="22" t="s">
        <v>108</v>
      </c>
      <c r="W3" s="33" t="s">
        <v>109</v>
      </c>
      <c r="X3"/>
      <c r="Y3" s="41" t="s">
        <v>179</v>
      </c>
    </row>
    <row r="4" spans="1:25" ht="29.2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4" t="s">
        <v>30</v>
      </c>
      <c r="O4" s="25" t="s">
        <v>31</v>
      </c>
      <c r="P4" s="45" t="s">
        <v>190</v>
      </c>
      <c r="Q4" s="8">
        <f t="shared" si="0"/>
        <v>43</v>
      </c>
      <c r="R4" s="9" t="str">
        <f t="shared" si="1"/>
        <v>41 - 50</v>
      </c>
      <c r="S4" s="15"/>
      <c r="T4" s="7"/>
      <c r="U4" s="11"/>
      <c r="V4" s="24" t="s">
        <v>110</v>
      </c>
      <c r="W4" s="33" t="s">
        <v>111</v>
      </c>
      <c r="X4"/>
      <c r="Y4" s="41" t="s">
        <v>178</v>
      </c>
    </row>
    <row r="5" spans="1:25" ht="29.2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2" t="s">
        <v>32</v>
      </c>
      <c r="O5" s="25" t="s">
        <v>33</v>
      </c>
      <c r="P5" s="45" t="s">
        <v>190</v>
      </c>
      <c r="Q5" s="8">
        <f t="shared" si="0"/>
        <v>54</v>
      </c>
      <c r="R5" s="9" t="str">
        <f t="shared" si="1"/>
        <v>&gt; 50</v>
      </c>
      <c r="S5" s="10"/>
      <c r="T5" s="7"/>
      <c r="U5" s="11"/>
      <c r="V5" s="24" t="s">
        <v>112</v>
      </c>
      <c r="W5" s="33" t="s">
        <v>113</v>
      </c>
      <c r="X5"/>
      <c r="Y5" s="41" t="s">
        <v>178</v>
      </c>
    </row>
    <row r="6" spans="1:25" ht="15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2" t="s">
        <v>34</v>
      </c>
      <c r="O6" s="25" t="s">
        <v>35</v>
      </c>
      <c r="P6" s="45" t="s">
        <v>190</v>
      </c>
      <c r="Q6" s="8">
        <f t="shared" si="0"/>
        <v>50</v>
      </c>
      <c r="R6" s="9" t="str">
        <f t="shared" si="1"/>
        <v>41 - 50</v>
      </c>
      <c r="S6" s="15"/>
      <c r="T6" s="7"/>
      <c r="U6" s="11"/>
      <c r="V6" s="22" t="s">
        <v>114</v>
      </c>
      <c r="W6" s="33" t="s">
        <v>115</v>
      </c>
      <c r="X6"/>
      <c r="Y6" s="41" t="s">
        <v>178</v>
      </c>
    </row>
    <row r="7" spans="1:25" ht="29.2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2" t="s">
        <v>36</v>
      </c>
      <c r="O7" s="25" t="s">
        <v>37</v>
      </c>
      <c r="P7" s="45" t="s">
        <v>190</v>
      </c>
      <c r="Q7" s="8">
        <f t="shared" si="0"/>
        <v>36</v>
      </c>
      <c r="R7" s="9" t="str">
        <f t="shared" si="1"/>
        <v>31 - 40</v>
      </c>
      <c r="S7" s="10"/>
      <c r="T7" s="7"/>
      <c r="U7" s="11"/>
      <c r="V7" s="22" t="s">
        <v>116</v>
      </c>
      <c r="W7" s="33" t="s">
        <v>117</v>
      </c>
      <c r="X7"/>
      <c r="Y7" s="41" t="s">
        <v>178</v>
      </c>
    </row>
    <row r="8" spans="1:25" ht="29.2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2" t="s">
        <v>38</v>
      </c>
      <c r="O8" s="25" t="s">
        <v>39</v>
      </c>
      <c r="P8" s="45" t="s">
        <v>190</v>
      </c>
      <c r="Q8" s="8">
        <f t="shared" si="0"/>
        <v>29</v>
      </c>
      <c r="R8" s="9" t="str">
        <f t="shared" si="1"/>
        <v>21 - 30</v>
      </c>
      <c r="S8" s="10"/>
      <c r="T8" s="7"/>
      <c r="U8" s="11"/>
      <c r="V8" s="25" t="s">
        <v>118</v>
      </c>
      <c r="W8" s="34" t="s">
        <v>119</v>
      </c>
      <c r="X8"/>
      <c r="Y8" s="41" t="s">
        <v>178</v>
      </c>
    </row>
    <row r="9" spans="1:25" ht="15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2" t="s">
        <v>40</v>
      </c>
      <c r="O9" s="25" t="s">
        <v>41</v>
      </c>
      <c r="P9" s="45" t="s">
        <v>190</v>
      </c>
      <c r="Q9" s="8">
        <f t="shared" si="0"/>
        <v>42</v>
      </c>
      <c r="R9" s="9" t="str">
        <f t="shared" si="1"/>
        <v>41 - 50</v>
      </c>
      <c r="S9" s="10"/>
      <c r="T9" s="7"/>
      <c r="U9" s="11"/>
      <c r="V9" s="22" t="s">
        <v>120</v>
      </c>
      <c r="W9" s="33" t="s">
        <v>121</v>
      </c>
      <c r="X9"/>
      <c r="Y9" s="41"/>
    </row>
    <row r="10" spans="1:25" ht="15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2" t="s">
        <v>42</v>
      </c>
      <c r="O10" s="25" t="s">
        <v>43</v>
      </c>
      <c r="P10" s="45" t="s">
        <v>190</v>
      </c>
      <c r="Q10" s="8">
        <f t="shared" si="0"/>
        <v>39</v>
      </c>
      <c r="R10" s="9" t="str">
        <f t="shared" si="1"/>
        <v>31 - 40</v>
      </c>
      <c r="S10" s="10"/>
      <c r="T10" s="7"/>
      <c r="U10" s="11"/>
      <c r="V10" s="22" t="s">
        <v>120</v>
      </c>
      <c r="W10" s="33" t="s">
        <v>122</v>
      </c>
      <c r="X10"/>
      <c r="Y10" s="41" t="s">
        <v>178</v>
      </c>
    </row>
    <row r="11" spans="1:25" ht="15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2" t="s">
        <v>44</v>
      </c>
      <c r="O11" s="26" t="s">
        <v>45</v>
      </c>
      <c r="P11" s="45" t="s">
        <v>190</v>
      </c>
      <c r="Q11" s="8">
        <f t="shared" si="0"/>
        <v>42</v>
      </c>
      <c r="R11" s="9" t="str">
        <f t="shared" si="1"/>
        <v>41 - 50</v>
      </c>
      <c r="S11" s="10"/>
      <c r="T11" s="7"/>
      <c r="U11" s="11"/>
      <c r="V11" s="22" t="s">
        <v>123</v>
      </c>
      <c r="W11" s="33" t="s">
        <v>124</v>
      </c>
      <c r="X11"/>
      <c r="Y11" s="41" t="s">
        <v>180</v>
      </c>
    </row>
    <row r="12" spans="1:25" ht="29.2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2" t="s">
        <v>46</v>
      </c>
      <c r="O12" s="23" t="s">
        <v>47</v>
      </c>
      <c r="P12" s="45" t="s">
        <v>190</v>
      </c>
      <c r="Q12" s="8">
        <f t="shared" si="0"/>
        <v>27</v>
      </c>
      <c r="R12" s="9" t="str">
        <f t="shared" si="1"/>
        <v>21 - 30</v>
      </c>
      <c r="S12" s="10"/>
      <c r="T12" s="7"/>
      <c r="U12" s="11"/>
      <c r="V12" s="22" t="s">
        <v>106</v>
      </c>
      <c r="W12" s="35" t="s">
        <v>125</v>
      </c>
      <c r="X12"/>
      <c r="Y12" s="42" t="s">
        <v>181</v>
      </c>
    </row>
    <row r="13" spans="1:25" ht="29.2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2" t="s">
        <v>48</v>
      </c>
      <c r="O13" s="25" t="s">
        <v>49</v>
      </c>
      <c r="P13" s="45" t="s">
        <v>190</v>
      </c>
      <c r="Q13" s="8">
        <f t="shared" si="0"/>
        <v>39</v>
      </c>
      <c r="R13" s="9" t="str">
        <f t="shared" si="1"/>
        <v>31 - 40</v>
      </c>
      <c r="S13" s="15"/>
      <c r="T13" s="7"/>
      <c r="U13" s="11"/>
      <c r="V13" s="22" t="s">
        <v>106</v>
      </c>
      <c r="W13" s="33" t="s">
        <v>126</v>
      </c>
      <c r="X13"/>
      <c r="Y13" s="41" t="s">
        <v>181</v>
      </c>
    </row>
    <row r="14" spans="1:25" ht="29.2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2" t="s">
        <v>50</v>
      </c>
      <c r="O14" s="25" t="s">
        <v>51</v>
      </c>
      <c r="P14" s="45" t="s">
        <v>189</v>
      </c>
      <c r="Q14" s="8">
        <f t="shared" si="0"/>
        <v>50</v>
      </c>
      <c r="R14" s="9" t="str">
        <f t="shared" si="1"/>
        <v>41 - 50</v>
      </c>
      <c r="S14" s="10"/>
      <c r="T14" s="7"/>
      <c r="U14" s="11"/>
      <c r="V14" s="22" t="s">
        <v>127</v>
      </c>
      <c r="W14" s="33" t="s">
        <v>128</v>
      </c>
      <c r="X14"/>
      <c r="Y14" s="41" t="s">
        <v>178</v>
      </c>
    </row>
    <row r="15" spans="1:25" ht="15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2" t="s">
        <v>52</v>
      </c>
      <c r="O15" s="23" t="s">
        <v>53</v>
      </c>
      <c r="P15" s="45" t="s">
        <v>190</v>
      </c>
      <c r="Q15" s="8">
        <f t="shared" si="0"/>
        <v>32</v>
      </c>
      <c r="R15" s="9" t="str">
        <f t="shared" si="1"/>
        <v>31 - 40</v>
      </c>
      <c r="S15" s="10"/>
      <c r="T15" s="7"/>
      <c r="U15" s="11"/>
      <c r="V15" s="22" t="s">
        <v>129</v>
      </c>
      <c r="W15" s="33" t="s">
        <v>130</v>
      </c>
      <c r="X15"/>
      <c r="Y15" s="41"/>
    </row>
    <row r="16" spans="1:25" ht="29.2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2" t="s">
        <v>54</v>
      </c>
      <c r="O16" s="25" t="s">
        <v>55</v>
      </c>
      <c r="P16" s="45" t="s">
        <v>190</v>
      </c>
      <c r="Q16" s="8">
        <f t="shared" si="0"/>
        <v>44</v>
      </c>
      <c r="R16" s="9" t="str">
        <f t="shared" si="1"/>
        <v>41 - 50</v>
      </c>
      <c r="S16" s="10"/>
      <c r="T16" s="7"/>
      <c r="U16" s="11"/>
      <c r="V16" s="22" t="s">
        <v>131</v>
      </c>
      <c r="W16" s="33" t="s">
        <v>132</v>
      </c>
      <c r="X16"/>
      <c r="Y16" s="41" t="s">
        <v>182</v>
      </c>
    </row>
    <row r="17" spans="1:25" ht="29.2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7" t="s">
        <v>56</v>
      </c>
      <c r="O17" s="25" t="s">
        <v>57</v>
      </c>
      <c r="P17" s="45" t="s">
        <v>190</v>
      </c>
      <c r="Q17" s="8">
        <f t="shared" si="0"/>
        <v>41</v>
      </c>
      <c r="R17" s="9" t="str">
        <f t="shared" si="1"/>
        <v>41 - 50</v>
      </c>
      <c r="S17" s="10"/>
      <c r="T17" s="7"/>
      <c r="U17" s="11"/>
      <c r="V17" s="36" t="s">
        <v>133</v>
      </c>
      <c r="W17" s="33" t="s">
        <v>134</v>
      </c>
      <c r="X17"/>
      <c r="Y17" s="41"/>
    </row>
    <row r="18" spans="1:25" ht="15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2" t="s">
        <v>58</v>
      </c>
      <c r="O18" s="25" t="s">
        <v>59</v>
      </c>
      <c r="P18" s="45" t="s">
        <v>189</v>
      </c>
      <c r="Q18" s="8">
        <f t="shared" si="0"/>
        <v>27</v>
      </c>
      <c r="R18" s="9" t="str">
        <f t="shared" si="1"/>
        <v>21 - 30</v>
      </c>
      <c r="S18" s="10"/>
      <c r="T18" s="7"/>
      <c r="U18" s="11"/>
      <c r="V18" s="22" t="s">
        <v>135</v>
      </c>
      <c r="W18" s="33" t="s">
        <v>136</v>
      </c>
      <c r="X18"/>
      <c r="Y18" s="41" t="s">
        <v>183</v>
      </c>
    </row>
    <row r="19" spans="1:25" ht="15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2" t="s">
        <v>60</v>
      </c>
      <c r="O19" s="25" t="s">
        <v>61</v>
      </c>
      <c r="P19" s="45" t="s">
        <v>190</v>
      </c>
      <c r="Q19" s="8">
        <f t="shared" si="0"/>
        <v>43</v>
      </c>
      <c r="R19" s="9" t="str">
        <f t="shared" si="1"/>
        <v>41 - 50</v>
      </c>
      <c r="S19" s="10"/>
      <c r="T19" s="7"/>
      <c r="U19" s="6"/>
      <c r="V19" s="22" t="s">
        <v>137</v>
      </c>
      <c r="W19" s="33" t="s">
        <v>138</v>
      </c>
      <c r="X19"/>
      <c r="Y19" s="41" t="s">
        <v>184</v>
      </c>
    </row>
    <row r="20" spans="1:25" ht="15.7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2" t="s">
        <v>62</v>
      </c>
      <c r="O20" s="25" t="s">
        <v>63</v>
      </c>
      <c r="P20" s="45" t="s">
        <v>190</v>
      </c>
      <c r="Q20" s="8">
        <f t="shared" si="0"/>
        <v>22</v>
      </c>
      <c r="R20" s="9" t="str">
        <f t="shared" si="1"/>
        <v>21 - 30</v>
      </c>
      <c r="S20" s="10"/>
      <c r="T20" s="7"/>
      <c r="U20" s="11"/>
      <c r="V20" s="24" t="s">
        <v>139</v>
      </c>
      <c r="W20" s="37" t="s">
        <v>140</v>
      </c>
      <c r="X20"/>
      <c r="Y20" s="41" t="s">
        <v>185</v>
      </c>
    </row>
    <row r="21" spans="1:25" ht="29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4" t="s">
        <v>64</v>
      </c>
      <c r="O21" s="25" t="s">
        <v>65</v>
      </c>
      <c r="P21" s="45" t="s">
        <v>189</v>
      </c>
      <c r="Q21" s="8">
        <f t="shared" si="0"/>
        <v>25</v>
      </c>
      <c r="R21" s="9" t="str">
        <f t="shared" si="1"/>
        <v>21 - 30</v>
      </c>
      <c r="S21" s="10"/>
      <c r="T21" s="7"/>
      <c r="U21" s="6"/>
      <c r="V21" s="24" t="s">
        <v>141</v>
      </c>
      <c r="W21" s="33" t="s">
        <v>142</v>
      </c>
      <c r="X21"/>
      <c r="Y21" s="41" t="s">
        <v>182</v>
      </c>
    </row>
    <row r="22" spans="1:25" ht="29.2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8" t="s">
        <v>66</v>
      </c>
      <c r="O22" s="23" t="s">
        <v>67</v>
      </c>
      <c r="P22" s="45" t="s">
        <v>190</v>
      </c>
      <c r="Q22" s="8">
        <f t="shared" si="0"/>
        <v>28</v>
      </c>
      <c r="R22" s="9" t="str">
        <f t="shared" si="1"/>
        <v>21 - 30</v>
      </c>
      <c r="S22" s="10"/>
      <c r="T22" s="7"/>
      <c r="U22" s="11"/>
      <c r="V22" s="38" t="s">
        <v>143</v>
      </c>
      <c r="W22" s="33" t="s">
        <v>144</v>
      </c>
      <c r="X22"/>
      <c r="Y22" s="41"/>
    </row>
    <row r="23" spans="1:25" ht="29.2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8" t="s">
        <v>68</v>
      </c>
      <c r="O23" s="25" t="s">
        <v>69</v>
      </c>
      <c r="P23" s="45" t="s">
        <v>190</v>
      </c>
      <c r="Q23" s="8">
        <f t="shared" si="0"/>
        <v>48</v>
      </c>
      <c r="R23" s="9" t="str">
        <f t="shared" si="1"/>
        <v>41 - 50</v>
      </c>
      <c r="S23" s="10"/>
      <c r="T23" s="7"/>
      <c r="U23" s="11"/>
      <c r="V23" s="38" t="s">
        <v>145</v>
      </c>
      <c r="W23" s="33" t="s">
        <v>146</v>
      </c>
      <c r="X23"/>
      <c r="Y23" s="41"/>
    </row>
    <row r="24" spans="1:25" ht="29.2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8" t="s">
        <v>70</v>
      </c>
      <c r="O24" s="25" t="s">
        <v>71</v>
      </c>
      <c r="P24" s="45" t="s">
        <v>190</v>
      </c>
      <c r="Q24" s="8">
        <f t="shared" si="0"/>
        <v>45</v>
      </c>
      <c r="R24" s="9" t="str">
        <f t="shared" si="1"/>
        <v>41 - 50</v>
      </c>
      <c r="S24" s="10"/>
      <c r="T24" s="7"/>
      <c r="U24" s="11"/>
      <c r="V24" s="38" t="s">
        <v>147</v>
      </c>
      <c r="W24" s="33" t="s">
        <v>148</v>
      </c>
      <c r="X24"/>
      <c r="Y24" s="41"/>
    </row>
    <row r="25" spans="1:25" ht="15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8" t="s">
        <v>72</v>
      </c>
      <c r="O25" s="25" t="s">
        <v>73</v>
      </c>
      <c r="P25" s="45" t="s">
        <v>190</v>
      </c>
      <c r="Q25" s="8">
        <f t="shared" si="0"/>
        <v>31</v>
      </c>
      <c r="R25" s="9" t="str">
        <f t="shared" si="1"/>
        <v>31 - 40</v>
      </c>
      <c r="S25" s="10"/>
      <c r="T25" s="7"/>
      <c r="U25" s="6"/>
      <c r="V25" s="38" t="s">
        <v>149</v>
      </c>
      <c r="W25" s="33" t="s">
        <v>150</v>
      </c>
      <c r="X25"/>
      <c r="Y25" s="41" t="s">
        <v>182</v>
      </c>
    </row>
    <row r="26" spans="1:25" ht="15.7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8" t="s">
        <v>74</v>
      </c>
      <c r="O26" s="25" t="s">
        <v>75</v>
      </c>
      <c r="P26" s="45" t="s">
        <v>190</v>
      </c>
      <c r="Q26" s="8">
        <f t="shared" si="0"/>
        <v>27</v>
      </c>
      <c r="R26" s="9" t="str">
        <f t="shared" si="1"/>
        <v>21 - 30</v>
      </c>
      <c r="S26" s="10"/>
      <c r="T26" s="7"/>
      <c r="U26" s="11"/>
      <c r="V26" s="38" t="s">
        <v>149</v>
      </c>
      <c r="W26" s="33" t="s">
        <v>151</v>
      </c>
      <c r="X26"/>
      <c r="Y26" s="41" t="s">
        <v>186</v>
      </c>
    </row>
    <row r="27" spans="1:25" ht="15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8" t="s">
        <v>76</v>
      </c>
      <c r="O27" s="25" t="s">
        <v>77</v>
      </c>
      <c r="P27" s="45" t="s">
        <v>189</v>
      </c>
      <c r="Q27" s="8">
        <f t="shared" si="0"/>
        <v>34</v>
      </c>
      <c r="R27" s="9" t="str">
        <f t="shared" si="1"/>
        <v>31 - 40</v>
      </c>
      <c r="S27" s="10"/>
      <c r="T27" s="7"/>
      <c r="U27" s="11"/>
      <c r="V27" s="38" t="s">
        <v>149</v>
      </c>
      <c r="W27" s="33" t="s">
        <v>152</v>
      </c>
      <c r="X27"/>
      <c r="Y27" s="41" t="s">
        <v>184</v>
      </c>
    </row>
    <row r="28" spans="1:25" ht="15.7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8" t="s">
        <v>78</v>
      </c>
      <c r="O28" s="23" t="s">
        <v>79</v>
      </c>
      <c r="P28" s="45" t="s">
        <v>189</v>
      </c>
      <c r="Q28" s="8">
        <f t="shared" si="0"/>
        <v>36</v>
      </c>
      <c r="R28" s="9" t="str">
        <f t="shared" si="1"/>
        <v>31 - 40</v>
      </c>
      <c r="S28" s="10"/>
      <c r="T28" s="7"/>
      <c r="U28" s="11"/>
      <c r="V28" s="38" t="s">
        <v>149</v>
      </c>
      <c r="W28" s="33" t="s">
        <v>153</v>
      </c>
      <c r="X28"/>
      <c r="Y28" s="41" t="s">
        <v>187</v>
      </c>
    </row>
    <row r="29" spans="1:25" ht="29.2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8" t="s">
        <v>80</v>
      </c>
      <c r="O29" s="25" t="s">
        <v>81</v>
      </c>
      <c r="P29" s="45" t="s">
        <v>189</v>
      </c>
      <c r="Q29" s="8">
        <f t="shared" si="0"/>
        <v>40</v>
      </c>
      <c r="R29" s="9" t="str">
        <f t="shared" si="1"/>
        <v>31 - 40</v>
      </c>
      <c r="S29" s="15"/>
      <c r="T29" s="7"/>
      <c r="U29" s="11"/>
      <c r="V29" s="38" t="s">
        <v>149</v>
      </c>
      <c r="W29" s="33" t="s">
        <v>154</v>
      </c>
      <c r="X29"/>
      <c r="Y29" s="41" t="s">
        <v>184</v>
      </c>
    </row>
    <row r="30" spans="1:25" ht="29.2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8" t="s">
        <v>82</v>
      </c>
      <c r="O30" s="23" t="s">
        <v>83</v>
      </c>
      <c r="P30" s="45" t="s">
        <v>190</v>
      </c>
      <c r="Q30" s="8">
        <f t="shared" si="0"/>
        <v>33</v>
      </c>
      <c r="R30" s="9" t="str">
        <f t="shared" si="1"/>
        <v>31 - 40</v>
      </c>
      <c r="S30" s="10"/>
      <c r="T30" s="7"/>
      <c r="U30" s="11"/>
      <c r="V30" s="38" t="s">
        <v>149</v>
      </c>
      <c r="W30" s="33" t="s">
        <v>155</v>
      </c>
      <c r="X30"/>
      <c r="Y30" s="41" t="s">
        <v>187</v>
      </c>
    </row>
    <row r="31" spans="1:25" ht="29.2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8" t="s">
        <v>84</v>
      </c>
      <c r="O31" s="26" t="s">
        <v>85</v>
      </c>
      <c r="P31" s="45" t="s">
        <v>190</v>
      </c>
      <c r="Q31" s="8">
        <f t="shared" si="0"/>
        <v>45</v>
      </c>
      <c r="R31" s="9" t="str">
        <f t="shared" si="1"/>
        <v>41 - 50</v>
      </c>
      <c r="S31" s="15"/>
      <c r="T31" s="7"/>
      <c r="U31" s="11"/>
      <c r="V31" s="26" t="s">
        <v>156</v>
      </c>
      <c r="W31" s="33" t="s">
        <v>157</v>
      </c>
      <c r="X31"/>
      <c r="Y31" s="41"/>
    </row>
    <row r="32" spans="1:25" ht="15.75" thickBot="1" x14ac:dyDescent="0.3">
      <c r="A32" s="18"/>
      <c r="B32" s="18"/>
      <c r="C32" s="3">
        <v>0</v>
      </c>
      <c r="D32" s="18"/>
      <c r="E32" s="18"/>
      <c r="F32" s="18"/>
      <c r="G32" s="3" t="s">
        <v>25</v>
      </c>
      <c r="H32" s="18"/>
      <c r="I32" s="3" t="s">
        <v>25</v>
      </c>
      <c r="J32" s="18"/>
      <c r="K32" s="18"/>
      <c r="L32" s="18"/>
      <c r="M32" s="28" t="s">
        <v>86</v>
      </c>
      <c r="O32" s="23" t="s">
        <v>87</v>
      </c>
      <c r="P32" s="45" t="s">
        <v>190</v>
      </c>
      <c r="Q32" s="8">
        <f t="shared" si="0"/>
        <v>44</v>
      </c>
      <c r="R32" s="9" t="str">
        <f t="shared" si="1"/>
        <v>41 - 50</v>
      </c>
      <c r="S32" s="15"/>
      <c r="T32" s="7"/>
      <c r="U32" s="11"/>
      <c r="V32" s="28" t="s">
        <v>158</v>
      </c>
      <c r="W32" s="33" t="s">
        <v>159</v>
      </c>
      <c r="X32"/>
      <c r="Y32" s="41" t="s">
        <v>181</v>
      </c>
    </row>
    <row r="33" spans="1:25" ht="29.25" thickBot="1" x14ac:dyDescent="0.3">
      <c r="A33" s="18"/>
      <c r="B33" s="18"/>
      <c r="C33" s="3">
        <v>0</v>
      </c>
      <c r="D33" s="18"/>
      <c r="E33" s="18"/>
      <c r="F33" s="18"/>
      <c r="G33" s="3" t="s">
        <v>25</v>
      </c>
      <c r="H33" s="18"/>
      <c r="I33" s="3" t="s">
        <v>25</v>
      </c>
      <c r="J33" s="18"/>
      <c r="K33" s="18"/>
      <c r="L33" s="18"/>
      <c r="M33" s="28" t="s">
        <v>88</v>
      </c>
      <c r="O33" s="25" t="s">
        <v>89</v>
      </c>
      <c r="P33" s="45" t="s">
        <v>190</v>
      </c>
      <c r="Q33" s="8">
        <f t="shared" si="0"/>
        <v>45</v>
      </c>
      <c r="R33" s="9" t="str">
        <f t="shared" si="1"/>
        <v>41 - 50</v>
      </c>
      <c r="S33" s="15"/>
      <c r="T33" s="7"/>
      <c r="U33" s="11"/>
      <c r="V33" s="28" t="s">
        <v>160</v>
      </c>
      <c r="W33" s="33" t="s">
        <v>161</v>
      </c>
      <c r="X33"/>
      <c r="Y33" s="41" t="s">
        <v>185</v>
      </c>
    </row>
    <row r="34" spans="1:25" ht="29.25" thickBot="1" x14ac:dyDescent="0.3">
      <c r="A34" s="18"/>
      <c r="B34" s="18"/>
      <c r="C34" s="3">
        <v>0</v>
      </c>
      <c r="D34" s="18"/>
      <c r="E34" s="18"/>
      <c r="F34" s="18"/>
      <c r="G34" s="3" t="s">
        <v>25</v>
      </c>
      <c r="H34" s="18"/>
      <c r="I34" s="3" t="s">
        <v>25</v>
      </c>
      <c r="J34" s="18"/>
      <c r="K34" s="18"/>
      <c r="L34" s="18"/>
      <c r="M34" s="28" t="s">
        <v>90</v>
      </c>
      <c r="O34" s="25" t="s">
        <v>91</v>
      </c>
      <c r="P34" s="45" t="s">
        <v>190</v>
      </c>
      <c r="Q34" s="8">
        <f t="shared" si="0"/>
        <v>29</v>
      </c>
      <c r="R34" s="9" t="str">
        <f t="shared" si="1"/>
        <v>21 - 30</v>
      </c>
      <c r="S34" s="15"/>
      <c r="T34" s="7"/>
      <c r="U34" s="11"/>
      <c r="V34" s="28" t="s">
        <v>162</v>
      </c>
      <c r="W34" s="33" t="s">
        <v>163</v>
      </c>
      <c r="X34"/>
      <c r="Y34" s="41"/>
    </row>
    <row r="35" spans="1:25" ht="29.25" thickBot="1" x14ac:dyDescent="0.3">
      <c r="A35" s="18"/>
      <c r="B35" s="18"/>
      <c r="C35" s="3">
        <v>0</v>
      </c>
      <c r="D35" s="18"/>
      <c r="E35" s="18"/>
      <c r="F35" s="18"/>
      <c r="G35" s="3" t="s">
        <v>25</v>
      </c>
      <c r="H35" s="18"/>
      <c r="I35" s="3" t="s">
        <v>25</v>
      </c>
      <c r="J35" s="18"/>
      <c r="K35" s="18"/>
      <c r="L35" s="18"/>
      <c r="M35" s="28" t="s">
        <v>92</v>
      </c>
      <c r="O35" s="25" t="s">
        <v>93</v>
      </c>
      <c r="P35" s="45" t="s">
        <v>190</v>
      </c>
      <c r="Q35" s="8">
        <f t="shared" si="0"/>
        <v>43</v>
      </c>
      <c r="R35" s="9" t="str">
        <f t="shared" si="1"/>
        <v>41 - 50</v>
      </c>
      <c r="S35" s="15"/>
      <c r="T35" s="7"/>
      <c r="U35" s="11"/>
      <c r="V35" s="28" t="s">
        <v>164</v>
      </c>
      <c r="W35" s="33" t="s">
        <v>165</v>
      </c>
      <c r="X35"/>
      <c r="Y35" s="41" t="s">
        <v>185</v>
      </c>
    </row>
    <row r="36" spans="1:25" ht="15.75" thickBot="1" x14ac:dyDescent="0.3">
      <c r="A36" s="18"/>
      <c r="B36" s="18"/>
      <c r="C36" s="3">
        <v>0</v>
      </c>
      <c r="D36" s="18"/>
      <c r="E36" s="18"/>
      <c r="F36" s="18"/>
      <c r="G36" s="3" t="s">
        <v>25</v>
      </c>
      <c r="H36" s="18"/>
      <c r="I36" s="3" t="s">
        <v>25</v>
      </c>
      <c r="J36" s="18"/>
      <c r="K36" s="18"/>
      <c r="L36" s="18"/>
      <c r="M36" s="28" t="s">
        <v>94</v>
      </c>
      <c r="O36" s="25" t="s">
        <v>95</v>
      </c>
      <c r="P36" s="45" t="s">
        <v>190</v>
      </c>
      <c r="Q36" s="8">
        <f t="shared" si="0"/>
        <v>41</v>
      </c>
      <c r="R36" s="9" t="str">
        <f t="shared" si="1"/>
        <v>41 - 50</v>
      </c>
      <c r="S36" s="15"/>
      <c r="T36" s="7"/>
      <c r="U36" s="11"/>
      <c r="V36" s="28" t="s">
        <v>166</v>
      </c>
      <c r="W36" s="33" t="s">
        <v>167</v>
      </c>
      <c r="X36"/>
      <c r="Y36" s="41" t="s">
        <v>185</v>
      </c>
    </row>
    <row r="37" spans="1:25" ht="29.25" thickBot="1" x14ac:dyDescent="0.3">
      <c r="A37" s="18"/>
      <c r="B37" s="18"/>
      <c r="C37" s="3">
        <v>0</v>
      </c>
      <c r="D37" s="18"/>
      <c r="E37" s="18"/>
      <c r="F37" s="18"/>
      <c r="G37" s="3" t="s">
        <v>25</v>
      </c>
      <c r="H37" s="18"/>
      <c r="I37" s="3" t="s">
        <v>25</v>
      </c>
      <c r="J37" s="18"/>
      <c r="K37" s="18"/>
      <c r="L37" s="18"/>
      <c r="M37" s="28" t="s">
        <v>96</v>
      </c>
      <c r="O37" s="25" t="s">
        <v>97</v>
      </c>
      <c r="P37" s="45" t="s">
        <v>189</v>
      </c>
      <c r="Q37" s="8">
        <f t="shared" si="0"/>
        <v>25</v>
      </c>
      <c r="R37" s="9" t="str">
        <f t="shared" si="1"/>
        <v>21 - 30</v>
      </c>
      <c r="S37" s="15"/>
      <c r="T37" s="7"/>
      <c r="U37" s="11"/>
      <c r="V37" s="25" t="s">
        <v>168</v>
      </c>
      <c r="W37" s="33" t="s">
        <v>169</v>
      </c>
      <c r="X37"/>
      <c r="Y37" s="41" t="s">
        <v>182</v>
      </c>
    </row>
    <row r="38" spans="1:25" ht="15.75" thickBot="1" x14ac:dyDescent="0.3">
      <c r="A38" s="18"/>
      <c r="B38" s="18"/>
      <c r="C38" s="3">
        <v>0</v>
      </c>
      <c r="D38" s="18"/>
      <c r="E38" s="18"/>
      <c r="F38" s="18"/>
      <c r="G38" s="3" t="s">
        <v>25</v>
      </c>
      <c r="H38" s="18"/>
      <c r="I38" s="3" t="s">
        <v>25</v>
      </c>
      <c r="J38" s="18"/>
      <c r="K38" s="18"/>
      <c r="L38" s="18"/>
      <c r="M38" s="28" t="s">
        <v>98</v>
      </c>
      <c r="O38" s="23" t="s">
        <v>99</v>
      </c>
      <c r="P38" s="45" t="s">
        <v>189</v>
      </c>
      <c r="Q38" s="8">
        <f t="shared" si="0"/>
        <v>37</v>
      </c>
      <c r="R38" s="9" t="str">
        <f t="shared" si="1"/>
        <v>31 - 40</v>
      </c>
      <c r="S38" s="15"/>
      <c r="T38" s="7"/>
      <c r="U38" s="11"/>
      <c r="V38" s="28" t="s">
        <v>170</v>
      </c>
      <c r="W38" s="33" t="s">
        <v>171</v>
      </c>
      <c r="X38"/>
      <c r="Y38" s="41" t="s">
        <v>182</v>
      </c>
    </row>
    <row r="39" spans="1:25" ht="15.75" thickBot="1" x14ac:dyDescent="0.3">
      <c r="A39" s="18"/>
      <c r="B39" s="18"/>
      <c r="C39" s="3">
        <v>0</v>
      </c>
      <c r="D39" s="18"/>
      <c r="E39" s="18"/>
      <c r="F39" s="18"/>
      <c r="G39" s="3" t="s">
        <v>25</v>
      </c>
      <c r="H39" s="18"/>
      <c r="I39" s="3" t="s">
        <v>25</v>
      </c>
      <c r="J39" s="18"/>
      <c r="K39" s="18"/>
      <c r="L39" s="18"/>
      <c r="M39" s="28" t="s">
        <v>100</v>
      </c>
      <c r="O39" s="25" t="s">
        <v>101</v>
      </c>
      <c r="P39" s="45" t="s">
        <v>190</v>
      </c>
      <c r="Q39" s="8">
        <f t="shared" si="0"/>
        <v>47</v>
      </c>
      <c r="R39" s="9" t="str">
        <f t="shared" si="1"/>
        <v>41 - 50</v>
      </c>
      <c r="S39" s="15"/>
      <c r="T39" s="7"/>
      <c r="U39" s="11"/>
      <c r="V39" s="28" t="s">
        <v>172</v>
      </c>
      <c r="W39" s="33" t="s">
        <v>173</v>
      </c>
      <c r="X39"/>
      <c r="Y39" s="41" t="s">
        <v>185</v>
      </c>
    </row>
    <row r="40" spans="1:25" ht="29.25" thickBot="1" x14ac:dyDescent="0.3">
      <c r="A40" s="18"/>
      <c r="B40" s="18"/>
      <c r="C40" s="3">
        <v>0</v>
      </c>
      <c r="D40" s="18"/>
      <c r="E40" s="18"/>
      <c r="F40" s="18"/>
      <c r="G40" s="3" t="s">
        <v>25</v>
      </c>
      <c r="H40" s="18"/>
      <c r="I40" s="3" t="s">
        <v>25</v>
      </c>
      <c r="J40" s="18"/>
      <c r="K40" s="18"/>
      <c r="L40" s="18"/>
      <c r="M40" s="28" t="s">
        <v>102</v>
      </c>
      <c r="O40" s="23" t="s">
        <v>103</v>
      </c>
      <c r="P40" s="45" t="s">
        <v>189</v>
      </c>
      <c r="Q40" s="8">
        <f t="shared" si="0"/>
        <v>22</v>
      </c>
      <c r="R40" s="9" t="str">
        <f t="shared" si="1"/>
        <v>21 - 30</v>
      </c>
      <c r="S40" s="15"/>
      <c r="T40" s="7"/>
      <c r="U40" s="11"/>
      <c r="V40" s="28" t="s">
        <v>174</v>
      </c>
      <c r="W40" s="33" t="s">
        <v>175</v>
      </c>
      <c r="X40"/>
      <c r="Y40" s="41" t="s">
        <v>185</v>
      </c>
    </row>
    <row r="41" spans="1:25" ht="15.75" thickBot="1" x14ac:dyDescent="0.3">
      <c r="A41" s="18"/>
      <c r="B41" s="18"/>
      <c r="C41" s="3">
        <v>0</v>
      </c>
      <c r="D41" s="18"/>
      <c r="E41" s="18"/>
      <c r="F41" s="18"/>
      <c r="G41" s="3" t="s">
        <v>25</v>
      </c>
      <c r="H41" s="18"/>
      <c r="I41" s="3" t="s">
        <v>25</v>
      </c>
      <c r="J41" s="18"/>
      <c r="K41" s="18"/>
      <c r="L41" s="18"/>
      <c r="M41" s="29" t="s">
        <v>104</v>
      </c>
      <c r="O41" s="30" t="s">
        <v>105</v>
      </c>
      <c r="P41" s="45" t="s">
        <v>189</v>
      </c>
      <c r="Q41" s="8">
        <f t="shared" si="0"/>
        <v>31</v>
      </c>
      <c r="R41" s="9" t="str">
        <f t="shared" si="1"/>
        <v>31 - 40</v>
      </c>
      <c r="S41" s="15"/>
      <c r="T41" s="7"/>
      <c r="U41" s="11"/>
      <c r="V41" s="29" t="s">
        <v>176</v>
      </c>
      <c r="W41" s="39" t="s">
        <v>177</v>
      </c>
      <c r="X41"/>
      <c r="Y41" s="43" t="s">
        <v>188</v>
      </c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18"/>
      <c r="M42" s="13"/>
      <c r="N42"/>
      <c r="O42" s="6"/>
      <c r="P42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18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18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18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18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18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18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18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18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18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18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18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18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18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18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18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18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18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18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18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paperSize="9" orientation="portrait" useFirstPageNumber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2016-10-03T13:43:20Z</dcterms:modified>
  <dc:language>en-US</dc:language>
</cp:coreProperties>
</file>