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<sst xmlns="http://schemas.openxmlformats.org/spreadsheetml/2006/main" count="419" uniqueCount="235">
  <si>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</si>
  <si>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</si>
  <si>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</si>
  <si>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</si>
  <si>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</si>
  <si>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</si>
  <si>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</si>
  <si>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</si>
  <si>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</si>
  <si>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</si>
  <si>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</si>
  <si>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</si>
  <si>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</si>
  <si>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</si>
  <si>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</si>
  <si>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</si>
  <si>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</si>
  <si>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</si>
  <si>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</si>
  <si>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</si>
  <si>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</si>
  <si>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</si>
  <si>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</si>
  <si>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</si>
  <si>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</si>
  <si>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</si>
  <si>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Hadi Pratama</t>
  </si>
  <si>
    <t>Takegon, 19 Juli 1992</t>
  </si>
  <si>
    <t>Handriza Riki</t>
  </si>
  <si>
    <t>Takegon, 15 Januari 1992</t>
  </si>
  <si>
    <t>M. Dedi Pohan</t>
  </si>
  <si>
    <t>Medan, 11 Juni 1979</t>
  </si>
  <si>
    <t>Suwanto</t>
  </si>
  <si>
    <t>Medan, 19 April 1979</t>
  </si>
  <si>
    <t>Davi</t>
  </si>
  <si>
    <t>Medan, 30 September 1983</t>
  </si>
  <si>
    <t>Beny Vivrianyah Rambe</t>
  </si>
  <si>
    <t>Kisaran, 6 Oktober 1992</t>
  </si>
  <si>
    <t>Tengku Mahfuza Arni</t>
  </si>
  <si>
    <t>Medan, 17 September 1995</t>
  </si>
  <si>
    <t>Siti Hutami</t>
  </si>
  <si>
    <t>Sibolga, 28 November 1994</t>
  </si>
  <si>
    <t>Nurul Hafizzah</t>
  </si>
  <si>
    <t>Medan, 20 September 1994</t>
  </si>
  <si>
    <t>Julian Arigastia, AZ</t>
  </si>
  <si>
    <t>Takengon, 9 Juli 1992</t>
  </si>
  <si>
    <t>Sulaiman</t>
  </si>
  <si>
    <t xml:space="preserve">Perak, 27 Desember </t>
  </si>
  <si>
    <t>Hafizan</t>
  </si>
  <si>
    <t>Medan, 28 Desember 1992</t>
  </si>
  <si>
    <t>Bukhari AR</t>
  </si>
  <si>
    <t>Medan, 23 Mei 1987</t>
  </si>
  <si>
    <t>M. Shufy Yazid, NST</t>
  </si>
  <si>
    <t>Medan, 5 September 1992</t>
  </si>
  <si>
    <t>Nazmi Hidayat Sitorus</t>
  </si>
  <si>
    <t>Tg. Balai, 2 Mei 1991</t>
  </si>
  <si>
    <t>Sugeng Hariadi Daulay</t>
  </si>
  <si>
    <t>Medan, 19 September 1977</t>
  </si>
  <si>
    <t>Muhammad Romi</t>
  </si>
  <si>
    <t>Naleung, 20 Juni 1991</t>
  </si>
  <si>
    <t>Arie Putera Siregar S.T</t>
  </si>
  <si>
    <t>Medan, 7 Februari 1973</t>
  </si>
  <si>
    <t xml:space="preserve">Raja Nur Alamsyah </t>
  </si>
  <si>
    <t>Medan, 12 Juni 1993</t>
  </si>
  <si>
    <t>Dede Pratama</t>
  </si>
  <si>
    <t>Medan, 7 Juni 1987</t>
  </si>
  <si>
    <t>Muhammad Rahmat Zain</t>
  </si>
  <si>
    <t>Medan, 24 November 1995</t>
  </si>
  <si>
    <t>Mahmuddin Rambe</t>
  </si>
  <si>
    <t>Ahmad Almaseh</t>
  </si>
  <si>
    <t>Medan, 25 Desember 1993</t>
  </si>
  <si>
    <t>Andi Ramadhan Hasibuan</t>
  </si>
  <si>
    <t>Deli Tua, 30 Mei 1986</t>
  </si>
  <si>
    <t>Dini Hikmayani Nasution</t>
  </si>
  <si>
    <t>Pabatu, 25 Januari 1989</t>
  </si>
  <si>
    <t>Ahmad Efendi Harahap</t>
  </si>
  <si>
    <t>Sei Rakyat, 21 April 1991</t>
  </si>
  <si>
    <t xml:space="preserve">Aidil Syahputra </t>
  </si>
  <si>
    <t>Medan, 10 Juni 1995</t>
  </si>
  <si>
    <t>Muhajir</t>
  </si>
  <si>
    <t>Medan, 16 Agustus 1994</t>
  </si>
  <si>
    <t>Akhmad Rapiudin</t>
  </si>
  <si>
    <t>Tenggarong, 20 Juni 1993</t>
  </si>
  <si>
    <t>Sahira Shahiba</t>
  </si>
  <si>
    <t>Medan, 26 Januari 1994</t>
  </si>
  <si>
    <t>Nazroh Elida Pohan</t>
  </si>
  <si>
    <t>Medan, 8 Juni 1994</t>
  </si>
  <si>
    <t>Rahmadani</t>
  </si>
  <si>
    <t>Medan, 14 Agustus 1994</t>
  </si>
  <si>
    <t>Irfantri Alga</t>
  </si>
  <si>
    <t>Takegon, 5 Juni 1992</t>
  </si>
  <si>
    <t xml:space="preserve">Muhammad Affandi Syahputra </t>
  </si>
  <si>
    <t>Medan, 8 Juni 1991</t>
  </si>
  <si>
    <t>Muhammad Dahlan Tanjung</t>
  </si>
  <si>
    <t>Medan, 21 April 1991</t>
  </si>
  <si>
    <t>Chairul Amri Nst</t>
  </si>
  <si>
    <t>Medan, 11 Juli 1990</t>
  </si>
  <si>
    <t>Said Salman</t>
  </si>
  <si>
    <t>Medan, 18 Mei 1980</t>
  </si>
  <si>
    <t>Sri Rizky Amalia</t>
  </si>
  <si>
    <t>Medan, 10 Februari 1995</t>
  </si>
  <si>
    <t>Nurul Fadilla Azmi Rangkuti</t>
  </si>
  <si>
    <t>L. Puluh, 4 Desember 1994</t>
  </si>
  <si>
    <t>Nurul Ajima Ritonga</t>
  </si>
  <si>
    <t>Medan, 25 Mei 1994</t>
  </si>
  <si>
    <t>SMA 2 Tekagon</t>
  </si>
  <si>
    <t>Jalan Islamiyah Kota Medan Sumatera Utara</t>
  </si>
  <si>
    <t>085277850501</t>
  </si>
  <si>
    <t>Ternak</t>
  </si>
  <si>
    <t>Jl. Haji Muhammad Joni Kota Medan Sumatera Utara</t>
  </si>
  <si>
    <t>085262628230</t>
  </si>
  <si>
    <t>Jl. Puyuh V/75 Perumnas Mandala Medan Sumatera Utara</t>
  </si>
  <si>
    <t>081361136198</t>
  </si>
  <si>
    <t>SMK Perkapalan</t>
  </si>
  <si>
    <t>Jl. Keladi Kawat V Tanjung Mulia Hillir Kec. Medan Deli</t>
  </si>
  <si>
    <t>085261109983</t>
  </si>
  <si>
    <t>Pembuatan Tas</t>
  </si>
  <si>
    <t>Desa Sei Baharu Dusun V, Perak Medan Sumatera Utara</t>
  </si>
  <si>
    <t>082162457430</t>
  </si>
  <si>
    <t>Getuk Lindri</t>
  </si>
  <si>
    <t>MAN 2 Medan</t>
  </si>
  <si>
    <t>Jl. Khoidir Blok A.A No. 26 Kel. Nelayan Indah Kec. Medan</t>
  </si>
  <si>
    <t>082162765201</t>
  </si>
  <si>
    <t>Pengolahan Trasi</t>
  </si>
  <si>
    <t>MAN 4 Medan</t>
  </si>
  <si>
    <t>Jl. Yos Sudarso Km. 17,5 Link 7 Pekan Labuhan Medan</t>
  </si>
  <si>
    <t>083194483638</t>
  </si>
  <si>
    <t>Kripik Tempe</t>
  </si>
  <si>
    <t>Universitas USU</t>
  </si>
  <si>
    <t>Jl. Trompet No. 26 Pasar I Padang Bulan, Medan Sumatera Utara</t>
  </si>
  <si>
    <t>085371152268</t>
  </si>
  <si>
    <t>Fashion Baju</t>
  </si>
  <si>
    <t>Tg. Marawa Km 12 Gg Baru Dusun 2 Desa Bangun Sari</t>
  </si>
  <si>
    <t>087768170691</t>
  </si>
  <si>
    <t>Kuliner</t>
  </si>
  <si>
    <t>SMAN 1 Takengon</t>
  </si>
  <si>
    <t xml:space="preserve">Jl. Garuda 4 No. 33 Prumnas Mandala, Medan Sumatera </t>
  </si>
  <si>
    <t>085260864900</t>
  </si>
  <si>
    <t>Jualan Roti</t>
  </si>
  <si>
    <t>SMU Negeri 1 Sumenep</t>
  </si>
  <si>
    <t xml:space="preserve">Jl. Besar H. Perak Lor IV Kec. H Perak Kab Deli Serdang </t>
  </si>
  <si>
    <t>082160612445</t>
  </si>
  <si>
    <t>Budidaya Ikan Lele</t>
  </si>
  <si>
    <t>Alwashliyah</t>
  </si>
  <si>
    <t xml:space="preserve">Jl. Yos Sudarso Km 13,5 Pekan Labuhan, Medan Sumatera </t>
  </si>
  <si>
    <t>085761604391</t>
  </si>
  <si>
    <t>Aksesoris</t>
  </si>
  <si>
    <t>Univ. Alwashliyah</t>
  </si>
  <si>
    <t xml:space="preserve">Jl. Kl. Yos Sudarso Link XXIII Pekan Labuhan, Medan </t>
  </si>
  <si>
    <t>085775740986</t>
  </si>
  <si>
    <t>Percetakan</t>
  </si>
  <si>
    <t xml:space="preserve">Jl. Khoidir Blok A.A No. 26 Kel. Nelayan Indah Kec. Medan </t>
  </si>
  <si>
    <t>087869126464</t>
  </si>
  <si>
    <t xml:space="preserve">IAIN Medan </t>
  </si>
  <si>
    <t>Jl. Sejati I Pukat II No. 52, Medan Sumatera Utara</t>
  </si>
  <si>
    <t>085262263521</t>
  </si>
  <si>
    <t>SMA Medan Putri</t>
  </si>
  <si>
    <t xml:space="preserve">Jl. Koperasi No. 126 Kel. Karya Jaya Kec. Rambutan Kota </t>
  </si>
  <si>
    <t>085270433192</t>
  </si>
  <si>
    <t>Jamur Tiram</t>
  </si>
  <si>
    <t>Medan Maimun</t>
  </si>
  <si>
    <t xml:space="preserve">Jl. Brigo Katamso Gg. Subur Indah No. 17 Kampung Baru </t>
  </si>
  <si>
    <t>087868628183</t>
  </si>
  <si>
    <t>Jualan Baju</t>
  </si>
  <si>
    <t>Serdang - Begadai</t>
  </si>
  <si>
    <t xml:space="preserve">Dusun Kib Pulan Gambar Kec. Serbajadi Kab. Serdang </t>
  </si>
  <si>
    <t>085262288188</t>
  </si>
  <si>
    <t>Penggemukan Sapi</t>
  </si>
  <si>
    <t>SMP 18 Medan</t>
  </si>
  <si>
    <t>Jl. Puyuh 8 No. 159 Perumnas Mandala Medan Sumatera</t>
  </si>
  <si>
    <t>081263713959</t>
  </si>
  <si>
    <t xml:space="preserve">Bengkel </t>
  </si>
  <si>
    <t>Univ Muhammadiyah</t>
  </si>
  <si>
    <t>Jl. Laksana 6 Bunga No. 27 Medan Sumatera Utara</t>
  </si>
  <si>
    <t>081262685187</t>
  </si>
  <si>
    <t>Jasa</t>
  </si>
  <si>
    <t>SMA Al-Ulum Medan</t>
  </si>
  <si>
    <t>Jl. Pipit XI No. 216 Perumnas Mandala Medan Sumatera</t>
  </si>
  <si>
    <t>085766339963</t>
  </si>
  <si>
    <t>Budi Daya Jangkrik</t>
  </si>
  <si>
    <t>Jl. Juang 45 No. 46 Komplek Veteran Medan Estoto</t>
  </si>
  <si>
    <t>081375317653</t>
  </si>
  <si>
    <t>Budidaya Bunga Melati</t>
  </si>
  <si>
    <t xml:space="preserve">Desa Bongkel Dusun II Kec. Perbaungan Kab. Serdang </t>
  </si>
  <si>
    <t>0813976448916</t>
  </si>
  <si>
    <t>SMA Amir Hamzah</t>
  </si>
  <si>
    <t xml:space="preserve">Jl. Pengabdian Bandar Setia Kec. Percut Sei Tuan Medan </t>
  </si>
  <si>
    <t>085206669343</t>
  </si>
  <si>
    <t xml:space="preserve">Gg. Inpres Jl. Karya Sepakat No. 7 Kec. Medan Johar </t>
  </si>
  <si>
    <t>085291227625</t>
  </si>
  <si>
    <t>Pendidikan</t>
  </si>
  <si>
    <t>Jl. Mandala 134 Pass No. 14 G. Tengah Medan Sumatera</t>
  </si>
  <si>
    <t>081361141072</t>
  </si>
  <si>
    <t>SMA Teladan Medan</t>
  </si>
  <si>
    <t xml:space="preserve">Jl. Pipit IV No. 237 Prumnas Mandala Medan Sumatera </t>
  </si>
  <si>
    <t>087867737380</t>
  </si>
  <si>
    <t>Elektronik</t>
  </si>
  <si>
    <t>STM Perguruan Bandung</t>
  </si>
  <si>
    <t>Jl. Muhammad Yacub Lubis Medan Sumatera Utara</t>
  </si>
  <si>
    <t>087867775760</t>
  </si>
  <si>
    <t>Bengkel Motor</t>
  </si>
  <si>
    <t>Gang Murni Jl. Setiabudi Medan Sumatera Utara</t>
  </si>
  <si>
    <t>087562097854</t>
  </si>
  <si>
    <t xml:space="preserve">Johor Indah Permai I Blok IV No. 12 Gedung Johor Medan </t>
  </si>
  <si>
    <t>085762555760</t>
  </si>
  <si>
    <t xml:space="preserve">Jl. Pancing III Gang Ikhlas No. 73 C Tembung, Medan </t>
  </si>
  <si>
    <t>081397094417</t>
  </si>
  <si>
    <t xml:space="preserve">JL. Setia Budi Pasar I Gang Pribadi II Tangjung Sari Medan </t>
  </si>
  <si>
    <t>085370154104</t>
  </si>
  <si>
    <t>Jl. Amaliun Kota Medan Sumatera Utara</t>
  </si>
  <si>
    <t>081396920812</t>
  </si>
  <si>
    <t xml:space="preserve">Jl. Durung Perumahan Ray Pondok Platinum ! No. 5 Medan </t>
  </si>
  <si>
    <t>085296742359</t>
  </si>
  <si>
    <t xml:space="preserve">Jl. Enggang IX No. 362 Perumnas Mandala Medan </t>
  </si>
  <si>
    <t>081362334461</t>
  </si>
  <si>
    <t>Perdagangan</t>
  </si>
  <si>
    <t>SMA Prayatna</t>
  </si>
  <si>
    <t xml:space="preserve">Jl. M. Yakub Lubis No. 64 Desa B. Khalipah Kec. Sei Tuan </t>
  </si>
  <si>
    <t>081263000322</t>
  </si>
  <si>
    <t>Aneka Kue</t>
  </si>
  <si>
    <t>Jl. Puyuh 5 No. 90 Medan Sumatera Utara</t>
  </si>
  <si>
    <t>081263025463</t>
  </si>
  <si>
    <t>Krajinan Alat Musik</t>
  </si>
  <si>
    <t>SLTA</t>
  </si>
  <si>
    <t xml:space="preserve">Jl. Setia BudiPasar I 96 Mekar Mulya No. 9A Medan </t>
  </si>
  <si>
    <t>082162475137</t>
  </si>
  <si>
    <t>Acsecories</t>
  </si>
  <si>
    <t xml:space="preserve">Jl. Buntu B. Setia Dusun VIII Kec. Percut Sei Tuan Medan </t>
  </si>
  <si>
    <t>085370543604</t>
  </si>
  <si>
    <t>Jalan Perhubungan Lau Dendang Medan Sumatera Utara</t>
  </si>
  <si>
    <t>082165215079</t>
  </si>
  <si>
    <t>L</t>
  </si>
  <si>
    <t>P</t>
  </si>
  <si>
    <t>S1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</si>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</sst>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49" fontId="5" fillId="0" borderId="4" xfId="0" quotePrefix="1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4" zoomScale="75" zoomScaleNormal="75" workbookViewId="0">
      <selection activeCell="M41" sqref="M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2.42578125" style="1" customWidth="1"/>
    <col min="14" max="14" width="21.28515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9.425781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4" t="s">
        <v>231</v>
      </c>
      <c r="Q2" s="8">
        <f>2013-VALUE(RIGHT(O2,4))</f>
        <v>21</v>
      </c>
      <c r="R2" s="9" t="str">
        <f>IF(Q2&lt;21,"&lt; 21",IF(Q2&lt;=30,"21 - 30",IF(Q2&lt;=40,"31 - 40",IF(Q2&lt;=50,"41 - 50","&gt; 50" ))))</f>
        <v>21 - 30</v>
      </c>
      <c r="S2" s="25" t="s">
        <v>223</v>
      </c>
      <c r="U2" s="26" t="s">
        <v>105</v>
      </c>
      <c r="V2" s="22" t="s">
        <v>106</v>
      </c>
      <c r="W2" s="27" t="s">
        <v>107</v>
      </c>
      <c r="Y2" s="28" t="s">
        <v>108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5" t="s">
        <v>231</v>
      </c>
      <c r="Q3" s="8">
        <f t="shared" ref="Q3:Q41" si="0">2013-VALUE(RIGHT(O3,4))</f>
        <v>21</v>
      </c>
      <c r="R3" s="9" t="str">
        <f t="shared" ref="R3:R41" si="1">IF(Q3&lt;21,"&lt; 21",IF(Q3&lt;=30,"21 - 30",IF(Q3&lt;=40,"31 - 40",IF(Q3&lt;=50,"41 - 50","&gt; 50" ))))</f>
        <v>21 - 30</v>
      </c>
      <c r="S3" s="29" t="s">
        <v>223</v>
      </c>
      <c r="U3" s="26" t="s">
        <v>105</v>
      </c>
      <c r="V3" s="22" t="s">
        <v>109</v>
      </c>
      <c r="W3" s="30" t="s">
        <v>110</v>
      </c>
      <c r="Y3" s="31" t="s">
        <v>108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5" t="s">
        <v>231</v>
      </c>
      <c r="Q4" s="8">
        <f t="shared" si="0"/>
        <v>34</v>
      </c>
      <c r="R4" s="9" t="str">
        <f t="shared" si="1"/>
        <v>31 - 40</v>
      </c>
      <c r="S4" s="29" t="s">
        <v>223</v>
      </c>
      <c r="U4" s="26" t="s">
        <v>105</v>
      </c>
      <c r="V4" s="22" t="s">
        <v>111</v>
      </c>
      <c r="W4" s="30" t="s">
        <v>112</v>
      </c>
      <c r="Y4" s="31"/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5" t="s">
        <v>231</v>
      </c>
      <c r="Q5" s="8">
        <f t="shared" si="0"/>
        <v>34</v>
      </c>
      <c r="R5" s="9" t="str">
        <f t="shared" si="1"/>
        <v>31 - 40</v>
      </c>
      <c r="S5" s="29" t="s">
        <v>223</v>
      </c>
      <c r="U5" s="32" t="s">
        <v>113</v>
      </c>
      <c r="V5" s="22" t="s">
        <v>114</v>
      </c>
      <c r="W5" s="30" t="s">
        <v>115</v>
      </c>
      <c r="Y5" s="31" t="s">
        <v>116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5" t="s">
        <v>231</v>
      </c>
      <c r="Q6" s="8">
        <f t="shared" si="0"/>
        <v>30</v>
      </c>
      <c r="R6" s="9" t="str">
        <f t="shared" si="1"/>
        <v>21 - 30</v>
      </c>
      <c r="S6" s="29" t="s">
        <v>223</v>
      </c>
      <c r="U6" s="32"/>
      <c r="V6" s="22" t="s">
        <v>117</v>
      </c>
      <c r="W6" s="30" t="s">
        <v>118</v>
      </c>
      <c r="Y6" s="31" t="s">
        <v>119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5" t="s">
        <v>231</v>
      </c>
      <c r="Q7" s="8">
        <f t="shared" si="0"/>
        <v>21</v>
      </c>
      <c r="R7" s="9" t="str">
        <f t="shared" si="1"/>
        <v>21 - 30</v>
      </c>
      <c r="S7" s="29" t="s">
        <v>223</v>
      </c>
      <c r="U7" s="32" t="s">
        <v>120</v>
      </c>
      <c r="V7" s="22" t="s">
        <v>121</v>
      </c>
      <c r="W7" s="30" t="s">
        <v>122</v>
      </c>
      <c r="Y7" s="31" t="s">
        <v>123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5" t="s">
        <v>232</v>
      </c>
      <c r="Q8" s="8">
        <f t="shared" si="0"/>
        <v>18</v>
      </c>
      <c r="R8" s="9" t="str">
        <f t="shared" si="1"/>
        <v>&lt; 21</v>
      </c>
      <c r="S8" s="29" t="s">
        <v>223</v>
      </c>
      <c r="U8" s="32" t="s">
        <v>124</v>
      </c>
      <c r="V8" s="22" t="s">
        <v>125</v>
      </c>
      <c r="W8" s="30" t="s">
        <v>126</v>
      </c>
      <c r="Y8" s="31" t="s">
        <v>127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5" t="s">
        <v>232</v>
      </c>
      <c r="Q9" s="8">
        <f t="shared" si="0"/>
        <v>19</v>
      </c>
      <c r="R9" s="9" t="str">
        <f t="shared" si="1"/>
        <v>&lt; 21</v>
      </c>
      <c r="S9" s="29" t="s">
        <v>223</v>
      </c>
      <c r="U9" s="32" t="s">
        <v>128</v>
      </c>
      <c r="V9" s="22" t="s">
        <v>129</v>
      </c>
      <c r="W9" s="30" t="s">
        <v>130</v>
      </c>
      <c r="Y9" s="31" t="s">
        <v>131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5" t="s">
        <v>232</v>
      </c>
      <c r="Q10" s="8">
        <f t="shared" si="0"/>
        <v>19</v>
      </c>
      <c r="R10" s="9" t="str">
        <f t="shared" si="1"/>
        <v>&lt; 21</v>
      </c>
      <c r="S10" s="29" t="s">
        <v>223</v>
      </c>
      <c r="U10" s="32" t="s">
        <v>128</v>
      </c>
      <c r="V10" s="22" t="s">
        <v>132</v>
      </c>
      <c r="W10" s="30" t="s">
        <v>133</v>
      </c>
      <c r="Y10" s="31" t="s">
        <v>134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5" t="s">
        <v>231</v>
      </c>
      <c r="Q11" s="8">
        <f t="shared" si="0"/>
        <v>21</v>
      </c>
      <c r="R11" s="9" t="str">
        <f t="shared" si="1"/>
        <v>21 - 30</v>
      </c>
      <c r="S11" s="29" t="s">
        <v>223</v>
      </c>
      <c r="U11" s="32" t="s">
        <v>135</v>
      </c>
      <c r="V11" s="22" t="s">
        <v>136</v>
      </c>
      <c r="W11" s="30" t="s">
        <v>137</v>
      </c>
      <c r="Y11" s="31" t="s">
        <v>138</v>
      </c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5" t="s">
        <v>231</v>
      </c>
      <c r="Q12" s="8"/>
      <c r="R12" s="9"/>
      <c r="S12" s="29" t="s">
        <v>223</v>
      </c>
      <c r="U12" s="32" t="s">
        <v>139</v>
      </c>
      <c r="V12" s="22" t="s">
        <v>140</v>
      </c>
      <c r="W12" s="30" t="s">
        <v>141</v>
      </c>
      <c r="Y12" s="31" t="s">
        <v>142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5" t="s">
        <v>231</v>
      </c>
      <c r="Q13" s="8">
        <f t="shared" si="0"/>
        <v>21</v>
      </c>
      <c r="R13" s="9" t="str">
        <f t="shared" si="1"/>
        <v>21 - 30</v>
      </c>
      <c r="S13" s="29" t="s">
        <v>223</v>
      </c>
      <c r="U13" s="32" t="s">
        <v>143</v>
      </c>
      <c r="V13" s="22" t="s">
        <v>144</v>
      </c>
      <c r="W13" s="30" t="s">
        <v>145</v>
      </c>
      <c r="Y13" s="31" t="s">
        <v>146</v>
      </c>
    </row>
    <row r="14" spans="1:25" ht="43.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35" t="s">
        <v>231</v>
      </c>
      <c r="Q14" s="8">
        <f t="shared" si="0"/>
        <v>26</v>
      </c>
      <c r="R14" s="9" t="str">
        <f t="shared" si="1"/>
        <v>21 - 30</v>
      </c>
      <c r="S14" s="29" t="s">
        <v>233</v>
      </c>
      <c r="U14" s="32" t="s">
        <v>147</v>
      </c>
      <c r="V14" s="22" t="s">
        <v>148</v>
      </c>
      <c r="W14" s="30" t="s">
        <v>149</v>
      </c>
      <c r="Y14" s="31" t="s">
        <v>150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5" t="s">
        <v>231</v>
      </c>
      <c r="Q15" s="8">
        <f t="shared" si="0"/>
        <v>21</v>
      </c>
      <c r="R15" s="9" t="str">
        <f t="shared" si="1"/>
        <v>21 - 30</v>
      </c>
      <c r="S15" s="29" t="s">
        <v>223</v>
      </c>
      <c r="U15" s="32" t="s">
        <v>120</v>
      </c>
      <c r="V15" s="22" t="s">
        <v>151</v>
      </c>
      <c r="W15" s="30" t="s">
        <v>152</v>
      </c>
      <c r="Y15" s="31" t="s">
        <v>150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2" t="s">
        <v>55</v>
      </c>
      <c r="P16" s="35" t="s">
        <v>231</v>
      </c>
      <c r="Q16" s="8">
        <f t="shared" si="0"/>
        <v>22</v>
      </c>
      <c r="R16" s="9" t="str">
        <f t="shared" si="1"/>
        <v>21 - 30</v>
      </c>
      <c r="S16" s="29" t="s">
        <v>233</v>
      </c>
      <c r="U16" s="32" t="s">
        <v>153</v>
      </c>
      <c r="V16" s="22" t="s">
        <v>154</v>
      </c>
      <c r="W16" s="30" t="s">
        <v>155</v>
      </c>
      <c r="Y16" s="31" t="s">
        <v>134</v>
      </c>
    </row>
    <row r="17" spans="1:25" ht="43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2" t="s">
        <v>57</v>
      </c>
      <c r="P17" s="35" t="s">
        <v>231</v>
      </c>
      <c r="Q17" s="8">
        <f t="shared" si="0"/>
        <v>36</v>
      </c>
      <c r="R17" s="9" t="str">
        <f t="shared" si="1"/>
        <v>31 - 40</v>
      </c>
      <c r="S17" s="29" t="s">
        <v>223</v>
      </c>
      <c r="U17" s="32" t="s">
        <v>156</v>
      </c>
      <c r="V17" s="22" t="s">
        <v>157</v>
      </c>
      <c r="W17" s="30" t="s">
        <v>158</v>
      </c>
      <c r="Y17" s="31" t="s">
        <v>159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2" t="s">
        <v>59</v>
      </c>
      <c r="P18" s="35" t="s">
        <v>231</v>
      </c>
      <c r="Q18" s="8">
        <f t="shared" si="0"/>
        <v>22</v>
      </c>
      <c r="R18" s="9" t="str">
        <f t="shared" si="1"/>
        <v>21 - 30</v>
      </c>
      <c r="S18" s="29" t="s">
        <v>223</v>
      </c>
      <c r="U18" s="32" t="s">
        <v>160</v>
      </c>
      <c r="V18" s="22" t="s">
        <v>161</v>
      </c>
      <c r="W18" s="30" t="s">
        <v>162</v>
      </c>
      <c r="Y18" s="31" t="s">
        <v>163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2" t="s">
        <v>61</v>
      </c>
      <c r="P19" s="35" t="s">
        <v>231</v>
      </c>
      <c r="Q19" s="8">
        <f t="shared" si="0"/>
        <v>40</v>
      </c>
      <c r="R19" s="9" t="str">
        <f t="shared" si="1"/>
        <v>31 - 40</v>
      </c>
      <c r="S19" s="29" t="s">
        <v>233</v>
      </c>
      <c r="U19" s="32" t="s">
        <v>164</v>
      </c>
      <c r="V19" s="22" t="s">
        <v>165</v>
      </c>
      <c r="W19" s="30" t="s">
        <v>166</v>
      </c>
      <c r="Y19" s="31" t="s">
        <v>167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2" t="s">
        <v>63</v>
      </c>
      <c r="P20" s="35" t="s">
        <v>231</v>
      </c>
      <c r="Q20" s="8">
        <f t="shared" si="0"/>
        <v>20</v>
      </c>
      <c r="R20" s="9" t="str">
        <f t="shared" si="1"/>
        <v>&lt; 21</v>
      </c>
      <c r="S20" s="29" t="s">
        <v>234</v>
      </c>
      <c r="U20" s="32" t="s">
        <v>168</v>
      </c>
      <c r="V20" s="22" t="s">
        <v>169</v>
      </c>
      <c r="W20" s="30" t="s">
        <v>170</v>
      </c>
      <c r="Y20" s="31" t="s">
        <v>171</v>
      </c>
    </row>
    <row r="21" spans="1:25" ht="43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2" t="s">
        <v>65</v>
      </c>
      <c r="P21" s="35" t="s">
        <v>231</v>
      </c>
      <c r="Q21" s="8">
        <f t="shared" si="0"/>
        <v>26</v>
      </c>
      <c r="R21" s="9" t="str">
        <f t="shared" si="1"/>
        <v>21 - 30</v>
      </c>
      <c r="S21" s="29" t="s">
        <v>233</v>
      </c>
      <c r="U21" s="32" t="s">
        <v>172</v>
      </c>
      <c r="V21" s="22" t="s">
        <v>173</v>
      </c>
      <c r="W21" s="30" t="s">
        <v>174</v>
      </c>
      <c r="Y21" s="31" t="s">
        <v>175</v>
      </c>
    </row>
    <row r="22" spans="1:25" ht="43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2" t="s">
        <v>67</v>
      </c>
      <c r="P22" s="35" t="s">
        <v>231</v>
      </c>
      <c r="Q22" s="8">
        <f t="shared" si="0"/>
        <v>18</v>
      </c>
      <c r="R22" s="9" t="str">
        <f t="shared" si="1"/>
        <v>&lt; 21</v>
      </c>
      <c r="S22" s="29" t="s">
        <v>223</v>
      </c>
      <c r="U22" s="32" t="s">
        <v>176</v>
      </c>
      <c r="V22" s="22" t="s">
        <v>177</v>
      </c>
      <c r="W22" s="30" t="s">
        <v>178</v>
      </c>
      <c r="Y22" s="31" t="s">
        <v>179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2"/>
      <c r="P23" s="35" t="s">
        <v>231</v>
      </c>
      <c r="Q23" s="8"/>
      <c r="R23" s="9"/>
      <c r="S23" s="29" t="s">
        <v>223</v>
      </c>
      <c r="U23" s="32"/>
      <c r="V23" s="22" t="s">
        <v>180</v>
      </c>
      <c r="W23" s="30" t="s">
        <v>181</v>
      </c>
      <c r="Y23" s="31" t="s">
        <v>182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69</v>
      </c>
      <c r="O24" s="22" t="s">
        <v>70</v>
      </c>
      <c r="P24" s="35" t="s">
        <v>231</v>
      </c>
      <c r="Q24" s="8">
        <f t="shared" si="0"/>
        <v>20</v>
      </c>
      <c r="R24" s="9" t="str">
        <f t="shared" si="1"/>
        <v>&lt; 21</v>
      </c>
      <c r="S24" s="29" t="s">
        <v>223</v>
      </c>
      <c r="U24" s="32" t="s">
        <v>128</v>
      </c>
      <c r="V24" s="22" t="s">
        <v>183</v>
      </c>
      <c r="W24" s="30" t="s">
        <v>184</v>
      </c>
      <c r="Y24" s="31" t="s">
        <v>134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71</v>
      </c>
      <c r="O25" s="22" t="s">
        <v>72</v>
      </c>
      <c r="P25" s="35" t="s">
        <v>231</v>
      </c>
      <c r="Q25" s="8">
        <f t="shared" si="0"/>
        <v>27</v>
      </c>
      <c r="R25" s="9" t="str">
        <f t="shared" si="1"/>
        <v>21 - 30</v>
      </c>
      <c r="S25" s="29" t="s">
        <v>223</v>
      </c>
      <c r="U25" s="32" t="s">
        <v>185</v>
      </c>
      <c r="V25" s="22" t="s">
        <v>186</v>
      </c>
      <c r="W25" s="30" t="s">
        <v>187</v>
      </c>
      <c r="Y25" s="31" t="s">
        <v>134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73</v>
      </c>
      <c r="O26" s="22" t="s">
        <v>74</v>
      </c>
      <c r="P26" s="35" t="s">
        <v>232</v>
      </c>
      <c r="Q26" s="8">
        <f t="shared" si="0"/>
        <v>24</v>
      </c>
      <c r="R26" s="9" t="str">
        <f t="shared" si="1"/>
        <v>21 - 30</v>
      </c>
      <c r="S26" s="29" t="s">
        <v>233</v>
      </c>
      <c r="U26" s="32" t="s">
        <v>128</v>
      </c>
      <c r="V26" s="22" t="s">
        <v>188</v>
      </c>
      <c r="W26" s="30" t="s">
        <v>189</v>
      </c>
      <c r="Y26" s="31" t="s">
        <v>190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75</v>
      </c>
      <c r="O27" s="22" t="s">
        <v>76</v>
      </c>
      <c r="P27" s="35" t="s">
        <v>231</v>
      </c>
      <c r="Q27" s="8">
        <f t="shared" si="0"/>
        <v>22</v>
      </c>
      <c r="R27" s="9" t="str">
        <f t="shared" si="1"/>
        <v>21 - 30</v>
      </c>
      <c r="S27" s="29" t="s">
        <v>233</v>
      </c>
      <c r="U27" s="32" t="s">
        <v>153</v>
      </c>
      <c r="V27" s="22" t="s">
        <v>191</v>
      </c>
      <c r="W27" s="30" t="s">
        <v>192</v>
      </c>
      <c r="Y27" s="31" t="s">
        <v>134</v>
      </c>
    </row>
    <row r="28" spans="1:25" ht="43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77</v>
      </c>
      <c r="O28" s="22" t="s">
        <v>78</v>
      </c>
      <c r="P28" s="35" t="s">
        <v>231</v>
      </c>
      <c r="Q28" s="8">
        <f t="shared" si="0"/>
        <v>18</v>
      </c>
      <c r="R28" s="9" t="str">
        <f t="shared" si="1"/>
        <v>&lt; 21</v>
      </c>
      <c r="S28" s="29" t="s">
        <v>223</v>
      </c>
      <c r="U28" s="32" t="s">
        <v>193</v>
      </c>
      <c r="V28" s="22" t="s">
        <v>194</v>
      </c>
      <c r="W28" s="30" t="s">
        <v>195</v>
      </c>
      <c r="Y28" s="31" t="s">
        <v>196</v>
      </c>
    </row>
    <row r="29" spans="1:25" ht="43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79</v>
      </c>
      <c r="O29" s="22" t="s">
        <v>80</v>
      </c>
      <c r="P29" s="35" t="s">
        <v>231</v>
      </c>
      <c r="Q29" s="8">
        <f t="shared" si="0"/>
        <v>19</v>
      </c>
      <c r="R29" s="9" t="str">
        <f t="shared" si="1"/>
        <v>&lt; 21</v>
      </c>
      <c r="S29" s="29" t="s">
        <v>223</v>
      </c>
      <c r="U29" s="32" t="s">
        <v>197</v>
      </c>
      <c r="V29" s="22" t="s">
        <v>198</v>
      </c>
      <c r="W29" s="30" t="s">
        <v>199</v>
      </c>
      <c r="Y29" s="31" t="s">
        <v>200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81</v>
      </c>
      <c r="O30" s="22" t="s">
        <v>82</v>
      </c>
      <c r="P30" s="35" t="s">
        <v>231</v>
      </c>
      <c r="Q30" s="8">
        <f t="shared" si="0"/>
        <v>20</v>
      </c>
      <c r="R30" s="9" t="str">
        <f t="shared" si="1"/>
        <v>&lt; 21</v>
      </c>
      <c r="S30" s="29" t="s">
        <v>223</v>
      </c>
      <c r="U30" s="32" t="s">
        <v>128</v>
      </c>
      <c r="V30" s="22" t="s">
        <v>201</v>
      </c>
      <c r="W30" s="30" t="s">
        <v>202</v>
      </c>
      <c r="Y30" s="31" t="s">
        <v>134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1" t="s">
        <v>83</v>
      </c>
      <c r="O31" s="22" t="s">
        <v>84</v>
      </c>
      <c r="P31" s="35" t="s">
        <v>232</v>
      </c>
      <c r="Q31" s="8">
        <f t="shared" si="0"/>
        <v>19</v>
      </c>
      <c r="R31" s="9" t="str">
        <f t="shared" si="1"/>
        <v>&lt; 21</v>
      </c>
      <c r="S31" s="29" t="s">
        <v>223</v>
      </c>
      <c r="U31" s="32" t="s">
        <v>128</v>
      </c>
      <c r="V31" s="22" t="s">
        <v>203</v>
      </c>
      <c r="W31" s="30" t="s">
        <v>204</v>
      </c>
      <c r="Y31" s="31" t="s">
        <v>134</v>
      </c>
    </row>
    <row r="32" spans="1:25" ht="29.2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1" t="s">
        <v>85</v>
      </c>
      <c r="O32" s="22" t="s">
        <v>86</v>
      </c>
      <c r="P32" s="35" t="s">
        <v>232</v>
      </c>
      <c r="Q32" s="8">
        <f t="shared" si="0"/>
        <v>19</v>
      </c>
      <c r="R32" s="9" t="str">
        <f t="shared" si="1"/>
        <v>&lt; 21</v>
      </c>
      <c r="S32" s="29" t="s">
        <v>223</v>
      </c>
      <c r="U32" s="32" t="s">
        <v>128</v>
      </c>
      <c r="V32" s="22" t="s">
        <v>205</v>
      </c>
      <c r="W32" s="30" t="s">
        <v>206</v>
      </c>
      <c r="Y32" s="31" t="s">
        <v>134</v>
      </c>
    </row>
    <row r="33" spans="1:25" ht="29.2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1" t="s">
        <v>87</v>
      </c>
      <c r="O33" s="22" t="s">
        <v>88</v>
      </c>
      <c r="P33" s="35" t="s">
        <v>232</v>
      </c>
      <c r="Q33" s="8">
        <f t="shared" si="0"/>
        <v>19</v>
      </c>
      <c r="R33" s="9" t="str">
        <f t="shared" si="1"/>
        <v>&lt; 21</v>
      </c>
      <c r="S33" s="29" t="s">
        <v>223</v>
      </c>
      <c r="U33" s="32" t="s">
        <v>128</v>
      </c>
      <c r="V33" s="22" t="s">
        <v>207</v>
      </c>
      <c r="W33" s="30" t="s">
        <v>208</v>
      </c>
      <c r="Y33" s="31" t="s">
        <v>134</v>
      </c>
    </row>
    <row r="34" spans="1:25" ht="29.2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1" t="s">
        <v>89</v>
      </c>
      <c r="O34" s="22" t="s">
        <v>90</v>
      </c>
      <c r="P34" s="35" t="s">
        <v>231</v>
      </c>
      <c r="Q34" s="8">
        <f t="shared" si="0"/>
        <v>21</v>
      </c>
      <c r="R34" s="9" t="str">
        <f t="shared" si="1"/>
        <v>21 - 30</v>
      </c>
      <c r="S34" s="29" t="s">
        <v>223</v>
      </c>
      <c r="U34" s="32" t="s">
        <v>135</v>
      </c>
      <c r="V34" s="22" t="s">
        <v>209</v>
      </c>
      <c r="W34" s="30" t="s">
        <v>210</v>
      </c>
      <c r="Y34" s="31" t="s">
        <v>108</v>
      </c>
    </row>
    <row r="35" spans="1:25" ht="29.2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1" t="s">
        <v>91</v>
      </c>
      <c r="O35" s="22" t="s">
        <v>92</v>
      </c>
      <c r="P35" s="35" t="s">
        <v>231</v>
      </c>
      <c r="Q35" s="8">
        <f t="shared" si="0"/>
        <v>22</v>
      </c>
      <c r="R35" s="9" t="str">
        <f t="shared" si="1"/>
        <v>21 - 30</v>
      </c>
      <c r="S35" s="29" t="s">
        <v>233</v>
      </c>
      <c r="U35" s="32" t="s">
        <v>153</v>
      </c>
      <c r="V35" s="22" t="s">
        <v>211</v>
      </c>
      <c r="W35" s="30" t="s">
        <v>212</v>
      </c>
      <c r="Y35" s="31" t="s">
        <v>134</v>
      </c>
    </row>
    <row r="36" spans="1:25" ht="29.2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1" t="s">
        <v>93</v>
      </c>
      <c r="O36" s="22" t="s">
        <v>94</v>
      </c>
      <c r="P36" s="35" t="s">
        <v>231</v>
      </c>
      <c r="Q36" s="8">
        <f t="shared" si="0"/>
        <v>22</v>
      </c>
      <c r="R36" s="9" t="str">
        <f t="shared" si="1"/>
        <v>21 - 30</v>
      </c>
      <c r="S36" s="29" t="s">
        <v>223</v>
      </c>
      <c r="U36" s="32" t="s">
        <v>153</v>
      </c>
      <c r="V36" s="22" t="s">
        <v>213</v>
      </c>
      <c r="W36" s="30" t="s">
        <v>214</v>
      </c>
      <c r="Y36" s="31" t="s">
        <v>215</v>
      </c>
    </row>
    <row r="37" spans="1:25" ht="29.25" thickBot="1" x14ac:dyDescent="0.3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1" t="s">
        <v>95</v>
      </c>
      <c r="O37" s="22" t="s">
        <v>96</v>
      </c>
      <c r="P37" s="35" t="s">
        <v>231</v>
      </c>
      <c r="Q37" s="8">
        <f t="shared" si="0"/>
        <v>23</v>
      </c>
      <c r="R37" s="9" t="str">
        <f t="shared" si="1"/>
        <v>21 - 30</v>
      </c>
      <c r="S37" s="29" t="s">
        <v>223</v>
      </c>
      <c r="U37" s="32" t="s">
        <v>216</v>
      </c>
      <c r="V37" s="22" t="s">
        <v>217</v>
      </c>
      <c r="W37" s="30" t="s">
        <v>218</v>
      </c>
      <c r="Y37" s="31" t="s">
        <v>219</v>
      </c>
    </row>
    <row r="38" spans="1:25" ht="29.25" thickBot="1" x14ac:dyDescent="0.3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1" t="s">
        <v>97</v>
      </c>
      <c r="O38" s="22" t="s">
        <v>98</v>
      </c>
      <c r="P38" s="35" t="s">
        <v>231</v>
      </c>
      <c r="Q38" s="8">
        <f t="shared" si="0"/>
        <v>33</v>
      </c>
      <c r="R38" s="9" t="str">
        <f t="shared" si="1"/>
        <v>31 - 40</v>
      </c>
      <c r="S38" s="29" t="s">
        <v>223</v>
      </c>
      <c r="U38" s="32"/>
      <c r="V38" s="22" t="s">
        <v>220</v>
      </c>
      <c r="W38" s="30" t="s">
        <v>221</v>
      </c>
      <c r="Y38" s="31" t="s">
        <v>222</v>
      </c>
    </row>
    <row r="39" spans="1:25" ht="29.25" thickBot="1" x14ac:dyDescent="0.3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1" t="s">
        <v>99</v>
      </c>
      <c r="O39" s="22" t="s">
        <v>100</v>
      </c>
      <c r="P39" s="35" t="s">
        <v>232</v>
      </c>
      <c r="Q39" s="8">
        <f t="shared" si="0"/>
        <v>18</v>
      </c>
      <c r="R39" s="9" t="str">
        <f t="shared" si="1"/>
        <v>&lt; 21</v>
      </c>
      <c r="S39" s="29" t="s">
        <v>223</v>
      </c>
      <c r="U39" s="32"/>
      <c r="V39" s="22" t="s">
        <v>224</v>
      </c>
      <c r="W39" s="30" t="s">
        <v>225</v>
      </c>
      <c r="Y39" s="31" t="s">
        <v>226</v>
      </c>
    </row>
    <row r="40" spans="1:25" ht="29.25" thickBot="1" x14ac:dyDescent="0.3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1" t="s">
        <v>101</v>
      </c>
      <c r="O40" s="22" t="s">
        <v>102</v>
      </c>
      <c r="P40" s="35" t="s">
        <v>232</v>
      </c>
      <c r="Q40" s="8">
        <f t="shared" si="0"/>
        <v>19</v>
      </c>
      <c r="R40" s="9" t="str">
        <f t="shared" si="1"/>
        <v>&lt; 21</v>
      </c>
      <c r="S40" s="29" t="s">
        <v>223</v>
      </c>
      <c r="U40" s="32" t="s">
        <v>128</v>
      </c>
      <c r="V40" s="22" t="s">
        <v>227</v>
      </c>
      <c r="W40" s="30" t="s">
        <v>228</v>
      </c>
      <c r="Y40" s="31" t="s">
        <v>134</v>
      </c>
    </row>
    <row r="41" spans="1:25" ht="29.25" thickBot="1" x14ac:dyDescent="0.3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4" t="s">
        <v>103</v>
      </c>
      <c r="O41" s="22" t="s">
        <v>104</v>
      </c>
      <c r="P41" s="35" t="s">
        <v>232</v>
      </c>
      <c r="Q41" s="8">
        <f t="shared" si="0"/>
        <v>19</v>
      </c>
      <c r="R41" s="9" t="str">
        <f t="shared" si="1"/>
        <v>&lt; 21</v>
      </c>
      <c r="S41" s="29" t="s">
        <v>223</v>
      </c>
      <c r="U41" s="32" t="s">
        <v>128</v>
      </c>
      <c r="V41" s="22" t="s">
        <v>229</v>
      </c>
      <c r="W41" s="30" t="s">
        <v>230</v>
      </c>
      <c r="Y41" s="33" t="s">
        <v>134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2016-10-03T13:42:49Z</dcterms:modified>
  <dc:language>en-US</dc:language>
</cp:coreProperties>
</file>