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<sst xmlns="http://schemas.openxmlformats.org/spreadsheetml/2006/main" count="385" uniqueCount="223">
  <si>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</si>
  <si>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</si>
  <si>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</si>
  <si>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</si>
  <si>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</si>
  <si>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</si>
  <si>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</si>
  <si>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</si>
  <si>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</si>
  <si>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</si>
  <si>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</si>
  <si>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</si>
  <si>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</si>
  <si>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</si>
  <si>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</si>
  <si>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</si>
  <si>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</si>
  <si>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</si>
  <si>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</si>
  <si>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</si>
  <si>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</si>
  <si>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</si>
  <si>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</si>
  <si>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</si>
  <si>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</si>
  <si>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</si>
  <si>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Walling</t>
  </si>
  <si>
    <t>Punraga, 02 April 1991</t>
  </si>
  <si>
    <t>Andi Muhammad Hidayatullah</t>
  </si>
  <si>
    <t>Allimbangeng, 10 Okt 1991</t>
  </si>
  <si>
    <t>Anwar</t>
  </si>
  <si>
    <t>Matteko, 10 Nov. 1990</t>
  </si>
  <si>
    <t>Muhammad Saddam</t>
  </si>
  <si>
    <t>Wowoli, 10 Mei 1992</t>
  </si>
  <si>
    <t>Murtang</t>
  </si>
  <si>
    <t>Bone, 23 Nov 1990</t>
  </si>
  <si>
    <t>Sahrir</t>
  </si>
  <si>
    <t>Poneong 5 Januari 1991</t>
  </si>
  <si>
    <t>Hidayatullah</t>
  </si>
  <si>
    <t>Toabo.07 Juni 1992</t>
  </si>
  <si>
    <t xml:space="preserve">Khaidir Ali </t>
  </si>
  <si>
    <t>Jakarta 12 Mei 1992</t>
  </si>
  <si>
    <t>Riswanti Indah Pertiwi. B</t>
  </si>
  <si>
    <t>Ujung Pandang,10-8 1994</t>
  </si>
  <si>
    <t>Marissa Syarif</t>
  </si>
  <si>
    <t>Tamba, 29 Sep 1993</t>
  </si>
  <si>
    <t>Nurhalisa</t>
  </si>
  <si>
    <t>Bontotanga 29 April 1993</t>
  </si>
  <si>
    <t>Sulasmiati</t>
  </si>
  <si>
    <t>Ujung Pandang 19 Okt 1991</t>
  </si>
  <si>
    <t>Nurfadillah</t>
  </si>
  <si>
    <t>Makasar,30 september 1993</t>
  </si>
  <si>
    <t>Iswandi</t>
  </si>
  <si>
    <t>kampung baru.08 April 1993</t>
  </si>
  <si>
    <t>ST. Nur Qalbi</t>
  </si>
  <si>
    <t>Makassar 27 Juli 1993</t>
  </si>
  <si>
    <t>Widy Astuti</t>
  </si>
  <si>
    <t>Masamba, 26 Februari 1994</t>
  </si>
  <si>
    <t>Andi Virta Mutnainna</t>
  </si>
  <si>
    <t>U.Pandang 8 Maret 1993</t>
  </si>
  <si>
    <t>Dewi Sucitra. S</t>
  </si>
  <si>
    <t>Enrekang 02 Maret 1994</t>
  </si>
  <si>
    <t>Herianto Melanus</t>
  </si>
  <si>
    <t>Bekasi 31 Desember 1990</t>
  </si>
  <si>
    <t>Ketut Suarmini</t>
  </si>
  <si>
    <t>Cendana Putih IV /17 Nov 1991</t>
  </si>
  <si>
    <t>Muhammad Asri</t>
  </si>
  <si>
    <t>Tolada, 27 April 1990</t>
  </si>
  <si>
    <t>Ahmad Musawwir</t>
  </si>
  <si>
    <t>Singai 27 Februari 1992</t>
  </si>
  <si>
    <t>Agustia</t>
  </si>
  <si>
    <t>Ujung Pandang, 28 Agust 1990</t>
  </si>
  <si>
    <t>Hastuti Hamzah</t>
  </si>
  <si>
    <t>Makassar. 11 Maret 1992</t>
  </si>
  <si>
    <t>Elia Firsa</t>
  </si>
  <si>
    <t>Cacaleppeng 21 november 1989</t>
  </si>
  <si>
    <t>Hardiyanti Harmi G</t>
  </si>
  <si>
    <t>Ujung Pandang 17 Agustus 1991</t>
  </si>
  <si>
    <t>Muhammad Fadli Fauzi</t>
  </si>
  <si>
    <t>Ujung Pandang 9 Oktober 1991</t>
  </si>
  <si>
    <t>Nani Kurnaeni</t>
  </si>
  <si>
    <t>Bantaeng 28 Juli 1989</t>
  </si>
  <si>
    <t>Risyani</t>
  </si>
  <si>
    <t>Malaysia 23 September 1992</t>
  </si>
  <si>
    <t>Aktur Ryank Pratama</t>
  </si>
  <si>
    <t xml:space="preserve">Ermero, 10 April </t>
  </si>
  <si>
    <t>Surisman Sabir</t>
  </si>
  <si>
    <t>Bontomanai, 19 oktober 1991</t>
  </si>
  <si>
    <t>Ariadi</t>
  </si>
  <si>
    <t>Tuppai, 12 Februari 1992</t>
  </si>
  <si>
    <t>Muh. Boechar Muslim</t>
  </si>
  <si>
    <t>Ujung Pandang, 17 Mei 1992</t>
  </si>
  <si>
    <t>Hasanuddin</t>
  </si>
  <si>
    <t>Bontobuddung,17 Nop 1989</t>
  </si>
  <si>
    <t>Muh. Darwin HS</t>
  </si>
  <si>
    <t>Sinjai, 04 desember 1992</t>
  </si>
  <si>
    <t>Zainal</t>
  </si>
  <si>
    <t>Sinjai, 15 April 1992</t>
  </si>
  <si>
    <t>Saeful</t>
  </si>
  <si>
    <t>Sinjai, 21 Oktober 1988</t>
  </si>
  <si>
    <t>Hamzah</t>
  </si>
  <si>
    <t>Lagi Agi, 13 september 1992</t>
  </si>
  <si>
    <t>Nur Rahmah. S</t>
  </si>
  <si>
    <t>Ujung Pandang, 22 April 1993</t>
  </si>
  <si>
    <t>Zalma Nur Iwana Darwis</t>
  </si>
  <si>
    <t>Sungguminasa, 15 April 1992</t>
  </si>
  <si>
    <t>Univ.Negeri Makasar</t>
  </si>
  <si>
    <t>Jl. Dg Tata I BTN Tabaria</t>
  </si>
  <si>
    <t>085242140373</t>
  </si>
  <si>
    <t>Bengkel,Budi Daya Ikan Lele</t>
  </si>
  <si>
    <t>Jl. Batua Raya IV</t>
  </si>
  <si>
    <t>085397097817</t>
  </si>
  <si>
    <t>Ternak Sapi,Budi Daya Ikan lele</t>
  </si>
  <si>
    <t>Jl. Palantikan III</t>
  </si>
  <si>
    <t>085299642532/089604967984</t>
  </si>
  <si>
    <t>Ternak Sapi</t>
  </si>
  <si>
    <t>Univ. Negri Makassar</t>
  </si>
  <si>
    <t>Jl. Dg Tata raya</t>
  </si>
  <si>
    <t>085239354952</t>
  </si>
  <si>
    <t>Pengetikan dan Bengkel  mobil</t>
  </si>
  <si>
    <t>Jl. Tidung 10 No.144</t>
  </si>
  <si>
    <t>085255860917</t>
  </si>
  <si>
    <t>Bengkel Servis Panggil</t>
  </si>
  <si>
    <t>Univ. Negeri Makasar</t>
  </si>
  <si>
    <t>Jl. Alternatif F No. 16S</t>
  </si>
  <si>
    <t>082347174046</t>
  </si>
  <si>
    <t>Expres Computer ( E-com)</t>
  </si>
  <si>
    <t>jl. Muhajrin I</t>
  </si>
  <si>
    <t>082188985627</t>
  </si>
  <si>
    <t>Servis Electronik</t>
  </si>
  <si>
    <t>Jln. Cendrawasih</t>
  </si>
  <si>
    <t>089667619592/ 081241718791</t>
  </si>
  <si>
    <t>SMK Neg 8 makassar</t>
  </si>
  <si>
    <t>Jl. Toddopuli I No.22</t>
  </si>
  <si>
    <t>085396381960</t>
  </si>
  <si>
    <t>Radhitiya Bread And Cake/Boga</t>
  </si>
  <si>
    <t>KJl. Korban 40.000 Jiwa No.145</t>
  </si>
  <si>
    <t>089635016033</t>
  </si>
  <si>
    <t>Radhitiya Bread And Cake</t>
  </si>
  <si>
    <t>Malengkeri Raya</t>
  </si>
  <si>
    <t>085342925143</t>
  </si>
  <si>
    <t>Barang dan Jasa                (Dunia Gaya )</t>
  </si>
  <si>
    <t>Jln. Abubakar lambogo II  no 60</t>
  </si>
  <si>
    <t>081243334321</t>
  </si>
  <si>
    <t>Barang dan Jasa                (Dunia Gaya)</t>
  </si>
  <si>
    <t>Jl. Dg Tata VII/173</t>
  </si>
  <si>
    <t>082187398633</t>
  </si>
  <si>
    <t>Barang dan Jasa (Dunia Gaya)</t>
  </si>
  <si>
    <t>Universitas negeri makassar</t>
  </si>
  <si>
    <t>Jln.maccini raya Lr angkasa biru no.8</t>
  </si>
  <si>
    <t>085299272093</t>
  </si>
  <si>
    <t>Penjahit</t>
  </si>
  <si>
    <t>Univ. negri Makassar</t>
  </si>
  <si>
    <t>Jln. Arief Rahman Hakim Lr 31 B no 32</t>
  </si>
  <si>
    <t>081340054020</t>
  </si>
  <si>
    <t>Produksi dan distribusi Kue</t>
  </si>
  <si>
    <t>Jl. Mapala Blok E22/18 BTN Pemda</t>
  </si>
  <si>
    <t>085397602779</t>
  </si>
  <si>
    <t>Jl. Abubakar Lambogo No. 33</t>
  </si>
  <si>
    <t>089695017739/440620</t>
  </si>
  <si>
    <t>Industri Kreatif</t>
  </si>
  <si>
    <t>Nusa Tamalanrea Indah</t>
  </si>
  <si>
    <t>085299382003</t>
  </si>
  <si>
    <t>Industri Rumahan (aksesoris)</t>
  </si>
  <si>
    <t>Jln. Dg. Tata Raya No. 74 Makasar</t>
  </si>
  <si>
    <t>088210427922</t>
  </si>
  <si>
    <t>-</t>
  </si>
  <si>
    <t>Universitas Negeri Makasar</t>
  </si>
  <si>
    <t xml:space="preserve">Perumahan Dosen UNM Malengkeri Blok N.15 </t>
  </si>
  <si>
    <t>085299560419</t>
  </si>
  <si>
    <t>Jl. Monumen Emmy Saelan III</t>
  </si>
  <si>
    <t>085234963527</t>
  </si>
  <si>
    <t>Univ Negeri Makasar</t>
  </si>
  <si>
    <t>BTN. Plita Asri Gowa</t>
  </si>
  <si>
    <t>085234996691</t>
  </si>
  <si>
    <t>BTP Blok B No. 430</t>
  </si>
  <si>
    <t>085242531008</t>
  </si>
  <si>
    <t>Jl. Veteran Utara Lr 41/15</t>
  </si>
  <si>
    <t>085255950332</t>
  </si>
  <si>
    <t>BTN Tabaria blok E 6 / 13</t>
  </si>
  <si>
    <t>082345770954</t>
  </si>
  <si>
    <t>Kuliner</t>
  </si>
  <si>
    <t>Jln. Ance Daeng Ngoyo Lr 1 no 8C</t>
  </si>
  <si>
    <t>085656665655</t>
  </si>
  <si>
    <t>Jln. Daeng Ngade St 4</t>
  </si>
  <si>
    <t>085696789518</t>
  </si>
  <si>
    <t>BTN Tabaria Blok G3/2</t>
  </si>
  <si>
    <t>085255923159</t>
  </si>
  <si>
    <t>Produksi Barang          (jilbab, aksesoris)</t>
  </si>
  <si>
    <t>Jl. Monumen Emmy Saelan</t>
  </si>
  <si>
    <t>085397569686</t>
  </si>
  <si>
    <t>Produksi Barang         (jilbab, aksesoris)</t>
  </si>
  <si>
    <t>jl. Bonto dg ngirate II Lr 2/27</t>
  </si>
  <si>
    <t>085395887553</t>
  </si>
  <si>
    <t>Green Tukasiba            (limbah )</t>
  </si>
  <si>
    <t>Jl.Yusuf Bauti/Graha Anisa Permai D/1</t>
  </si>
  <si>
    <t>082346975067</t>
  </si>
  <si>
    <t>Sablon</t>
  </si>
  <si>
    <t>BTN Tabaria No. 6</t>
  </si>
  <si>
    <t>085398420964</t>
  </si>
  <si>
    <t>Sablon Manual</t>
  </si>
  <si>
    <t>Taman makassar Indah A9/12</t>
  </si>
  <si>
    <t>085656089723/082335375593</t>
  </si>
  <si>
    <t>Lembaga Pusat Pendidikan</t>
  </si>
  <si>
    <t>Komp. Masjid Ulul Albab</t>
  </si>
  <si>
    <t>085242919758</t>
  </si>
  <si>
    <t>Jl. Poros Raya Bikeru</t>
  </si>
  <si>
    <t>085230168392</t>
  </si>
  <si>
    <t>Jl. M. Emmy Saelan Lr 4/14</t>
  </si>
  <si>
    <t>085399166540</t>
  </si>
  <si>
    <t>Jl. M. Emmy Saelan Lr II</t>
  </si>
  <si>
    <t>085215661921</t>
  </si>
  <si>
    <t>Budidaya lele</t>
  </si>
  <si>
    <t>Jl. Dg tata I Blok 1 No. 74</t>
  </si>
  <si>
    <t>085397280993</t>
  </si>
  <si>
    <t>Lembaga Bimbingan Belajar ( jasa )</t>
  </si>
  <si>
    <t>Jl. Mannuruki II Lorong I No. 53</t>
  </si>
  <si>
    <t>085341939372</t>
  </si>
  <si>
    <t>Jl. Pahlawan Borong Untia Kab. Gowa</t>
  </si>
  <si>
    <t>08970376518</t>
  </si>
  <si>
    <t>Lembaga Bimbingan Belajar (jasa )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</si>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</sst>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justify" wrapText="1"/>
    </xf>
    <xf numFmtId="0" fontId="5" fillId="0" borderId="2" xfId="0" quotePrefix="1" applyFont="1" applyBorder="1" applyAlignment="1">
      <alignment horizontal="center" vertical="justify" wrapText="1"/>
    </xf>
    <xf numFmtId="0" fontId="6" fillId="0" borderId="2" xfId="0" applyFont="1" applyBorder="1" applyAlignment="1">
      <alignment horizontal="left" vertical="justify" wrapText="1"/>
    </xf>
    <xf numFmtId="0" fontId="6" fillId="0" borderId="2" xfId="0" quotePrefix="1" applyFont="1" applyBorder="1" applyAlignment="1">
      <alignment horizontal="center" vertical="justify" wrapText="1"/>
    </xf>
    <xf numFmtId="0" fontId="6" fillId="0" borderId="2" xfId="0" applyFont="1" applyBorder="1" applyAlignment="1">
      <alignment horizontal="center" vertical="justify" wrapText="1"/>
    </xf>
    <xf numFmtId="15" fontId="7" fillId="0" borderId="2" xfId="0" applyNumberFormat="1" applyFont="1" applyBorder="1" applyAlignment="1">
      <alignment horizontal="left" vertical="justify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7" zoomScale="75" zoomScaleNormal="75" workbookViewId="0">
      <selection activeCell="R31" sqref="Q31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3.1406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22" style="1" customWidth="1"/>
    <col min="20" max="20" width="8" style="1" customWidth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6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29" t="s">
        <v>221</v>
      </c>
      <c r="Q2" s="8">
        <f>2013-VALUE(RIGHT(O2,4))</f>
        <v>22</v>
      </c>
      <c r="R2" s="9" t="str">
        <f>IF(Q2&lt;21,"&lt; 21",IF(Q2&lt;=30,"21 - 30",IF(Q2&lt;=40,"31 - 40",IF(Q2&lt;=50,"41 - 50","&gt; 50" ))))</f>
        <v>21 - 30</v>
      </c>
      <c r="U2" s="23" t="s">
        <v>106</v>
      </c>
      <c r="V2" s="23" t="s">
        <v>107</v>
      </c>
      <c r="W2" s="24" t="s">
        <v>108</v>
      </c>
      <c r="Y2" s="23" t="s">
        <v>109</v>
      </c>
    </row>
    <row r="3" spans="1:25" ht="26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9" t="s">
        <v>28</v>
      </c>
      <c r="O3" s="20" t="s">
        <v>29</v>
      </c>
      <c r="P3" s="30" t="s">
        <v>221</v>
      </c>
      <c r="Q3" s="8">
        <f t="shared" ref="Q3:Q41" si="0">2013-VALUE(RIGHT(O3,4))</f>
        <v>22</v>
      </c>
      <c r="R3" s="9" t="str">
        <f t="shared" ref="R3:R41" si="1">IF(Q3&lt;21,"&lt; 21",IF(Q3&lt;=30,"21 - 30",IF(Q3&lt;=40,"31 - 40",IF(Q3&lt;=50,"41 - 50","&gt; 50" ))))</f>
        <v>21 - 30</v>
      </c>
      <c r="U3" s="23" t="s">
        <v>106</v>
      </c>
      <c r="V3" s="23" t="s">
        <v>110</v>
      </c>
      <c r="W3" s="24" t="s">
        <v>111</v>
      </c>
      <c r="Y3" s="23" t="s">
        <v>112</v>
      </c>
    </row>
    <row r="4" spans="1:25" ht="51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9" t="s">
        <v>30</v>
      </c>
      <c r="O4" s="20" t="s">
        <v>31</v>
      </c>
      <c r="P4" s="30" t="s">
        <v>221</v>
      </c>
      <c r="Q4" s="8">
        <f t="shared" si="0"/>
        <v>23</v>
      </c>
      <c r="R4" s="9" t="str">
        <f t="shared" si="1"/>
        <v>21 - 30</v>
      </c>
      <c r="U4" s="23" t="s">
        <v>106</v>
      </c>
      <c r="V4" s="23" t="s">
        <v>113</v>
      </c>
      <c r="W4" s="24" t="s">
        <v>114</v>
      </c>
      <c r="Y4" s="23" t="s">
        <v>115</v>
      </c>
    </row>
    <row r="5" spans="1:25" ht="26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9" t="s">
        <v>32</v>
      </c>
      <c r="O5" s="20" t="s">
        <v>33</v>
      </c>
      <c r="P5" s="30" t="s">
        <v>221</v>
      </c>
      <c r="Q5" s="8">
        <f t="shared" si="0"/>
        <v>21</v>
      </c>
      <c r="R5" s="9" t="str">
        <f t="shared" si="1"/>
        <v>21 - 30</v>
      </c>
      <c r="U5" s="23" t="s">
        <v>116</v>
      </c>
      <c r="V5" s="23" t="s">
        <v>117</v>
      </c>
      <c r="W5" s="24" t="s">
        <v>118</v>
      </c>
      <c r="Y5" s="23" t="s">
        <v>119</v>
      </c>
    </row>
    <row r="6" spans="1:25" ht="26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9" t="s">
        <v>34</v>
      </c>
      <c r="O6" s="20" t="s">
        <v>35</v>
      </c>
      <c r="P6" s="30" t="s">
        <v>221</v>
      </c>
      <c r="Q6" s="8">
        <f t="shared" si="0"/>
        <v>23</v>
      </c>
      <c r="R6" s="9" t="str">
        <f t="shared" si="1"/>
        <v>21 - 30</v>
      </c>
      <c r="U6" s="23" t="s">
        <v>116</v>
      </c>
      <c r="V6" s="23" t="s">
        <v>120</v>
      </c>
      <c r="W6" s="24" t="s">
        <v>121</v>
      </c>
      <c r="Y6" s="23" t="s">
        <v>122</v>
      </c>
    </row>
    <row r="7" spans="1:25" ht="26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2" t="s">
        <v>37</v>
      </c>
      <c r="P7" s="30" t="s">
        <v>221</v>
      </c>
      <c r="Q7" s="8">
        <f t="shared" si="0"/>
        <v>22</v>
      </c>
      <c r="R7" s="9" t="str">
        <f t="shared" si="1"/>
        <v>21 - 30</v>
      </c>
      <c r="U7" s="25" t="s">
        <v>123</v>
      </c>
      <c r="V7" s="25" t="s">
        <v>124</v>
      </c>
      <c r="W7" s="26" t="s">
        <v>125</v>
      </c>
      <c r="Y7" s="25" t="s">
        <v>126</v>
      </c>
    </row>
    <row r="8" spans="1:25" ht="26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2" t="s">
        <v>39</v>
      </c>
      <c r="P8" s="30" t="s">
        <v>221</v>
      </c>
      <c r="Q8" s="8">
        <f t="shared" si="0"/>
        <v>21</v>
      </c>
      <c r="R8" s="9" t="str">
        <f t="shared" si="1"/>
        <v>21 - 30</v>
      </c>
      <c r="U8" s="25" t="s">
        <v>106</v>
      </c>
      <c r="V8" s="25" t="s">
        <v>127</v>
      </c>
      <c r="W8" s="26" t="s">
        <v>128</v>
      </c>
      <c r="Y8" s="25" t="s">
        <v>129</v>
      </c>
    </row>
    <row r="9" spans="1:25" ht="51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2" t="s">
        <v>41</v>
      </c>
      <c r="P9" s="30" t="s">
        <v>221</v>
      </c>
      <c r="Q9" s="8">
        <f t="shared" si="0"/>
        <v>21</v>
      </c>
      <c r="R9" s="9" t="str">
        <f t="shared" si="1"/>
        <v>21 - 30</v>
      </c>
      <c r="U9" s="25" t="s">
        <v>116</v>
      </c>
      <c r="V9" s="25" t="s">
        <v>130</v>
      </c>
      <c r="W9" s="27" t="s">
        <v>131</v>
      </c>
      <c r="Y9" s="25" t="s">
        <v>126</v>
      </c>
    </row>
    <row r="10" spans="1:25" ht="26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2" t="s">
        <v>43</v>
      </c>
      <c r="P10" s="30" t="s">
        <v>222</v>
      </c>
      <c r="Q10" s="8">
        <f t="shared" si="0"/>
        <v>19</v>
      </c>
      <c r="R10" s="9" t="str">
        <f t="shared" si="1"/>
        <v>&lt; 21</v>
      </c>
      <c r="U10" s="25" t="s">
        <v>132</v>
      </c>
      <c r="V10" s="25" t="s">
        <v>133</v>
      </c>
      <c r="W10" s="26" t="s">
        <v>134</v>
      </c>
      <c r="Y10" s="25" t="s">
        <v>135</v>
      </c>
    </row>
    <row r="11" spans="1:25" ht="26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2" t="s">
        <v>45</v>
      </c>
      <c r="P11" s="30" t="s">
        <v>222</v>
      </c>
      <c r="Q11" s="8">
        <f t="shared" si="0"/>
        <v>20</v>
      </c>
      <c r="R11" s="9" t="str">
        <f t="shared" si="1"/>
        <v>&lt; 21</v>
      </c>
      <c r="U11" s="25" t="s">
        <v>132</v>
      </c>
      <c r="V11" s="25" t="s">
        <v>136</v>
      </c>
      <c r="W11" s="26" t="s">
        <v>137</v>
      </c>
      <c r="Y11" s="25" t="s">
        <v>138</v>
      </c>
    </row>
    <row r="12" spans="1:25" ht="26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2" t="s">
        <v>47</v>
      </c>
      <c r="P12" s="30" t="s">
        <v>222</v>
      </c>
      <c r="Q12" s="8">
        <f t="shared" si="0"/>
        <v>20</v>
      </c>
      <c r="R12" s="9" t="str">
        <f t="shared" si="1"/>
        <v>&lt; 21</v>
      </c>
      <c r="U12" s="25" t="s">
        <v>116</v>
      </c>
      <c r="V12" s="25" t="s">
        <v>139</v>
      </c>
      <c r="W12" s="26" t="s">
        <v>140</v>
      </c>
      <c r="Y12" s="25" t="s">
        <v>141</v>
      </c>
    </row>
    <row r="13" spans="1:25" ht="26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2" t="s">
        <v>49</v>
      </c>
      <c r="P13" s="30" t="s">
        <v>222</v>
      </c>
      <c r="Q13" s="8">
        <f t="shared" si="0"/>
        <v>22</v>
      </c>
      <c r="R13" s="9" t="str">
        <f t="shared" si="1"/>
        <v>21 - 30</v>
      </c>
      <c r="U13" s="25" t="s">
        <v>116</v>
      </c>
      <c r="V13" s="25" t="s">
        <v>142</v>
      </c>
      <c r="W13" s="26" t="s">
        <v>143</v>
      </c>
      <c r="Y13" s="25" t="s">
        <v>144</v>
      </c>
    </row>
    <row r="14" spans="1:25" ht="26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22" t="s">
        <v>51</v>
      </c>
      <c r="P14" s="30" t="s">
        <v>222</v>
      </c>
      <c r="Q14" s="8">
        <f t="shared" si="0"/>
        <v>20</v>
      </c>
      <c r="R14" s="9" t="str">
        <f t="shared" si="1"/>
        <v>&lt; 21</v>
      </c>
      <c r="U14" s="25" t="s">
        <v>106</v>
      </c>
      <c r="V14" s="25" t="s">
        <v>145</v>
      </c>
      <c r="W14" s="26" t="s">
        <v>146</v>
      </c>
      <c r="Y14" s="25" t="s">
        <v>147</v>
      </c>
    </row>
    <row r="15" spans="1:25" ht="39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2" t="s">
        <v>53</v>
      </c>
      <c r="P15" s="30" t="s">
        <v>221</v>
      </c>
      <c r="Q15" s="8">
        <f t="shared" si="0"/>
        <v>20</v>
      </c>
      <c r="R15" s="9" t="str">
        <f t="shared" si="1"/>
        <v>&lt; 21</v>
      </c>
      <c r="U15" s="25" t="s">
        <v>148</v>
      </c>
      <c r="V15" s="25" t="s">
        <v>149</v>
      </c>
      <c r="W15" s="26" t="s">
        <v>150</v>
      </c>
      <c r="Y15" s="25" t="s">
        <v>151</v>
      </c>
    </row>
    <row r="16" spans="1:25" ht="26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22" t="s">
        <v>55</v>
      </c>
      <c r="P16" s="30" t="s">
        <v>222</v>
      </c>
      <c r="Q16" s="8">
        <f t="shared" si="0"/>
        <v>20</v>
      </c>
      <c r="R16" s="9" t="str">
        <f t="shared" si="1"/>
        <v>&lt; 21</v>
      </c>
      <c r="U16" s="25" t="s">
        <v>152</v>
      </c>
      <c r="V16" s="25" t="s">
        <v>153</v>
      </c>
      <c r="W16" s="26" t="s">
        <v>154</v>
      </c>
      <c r="Y16" s="25" t="s">
        <v>155</v>
      </c>
    </row>
    <row r="17" spans="1:25" ht="26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2" t="s">
        <v>57</v>
      </c>
      <c r="P17" s="30" t="s">
        <v>222</v>
      </c>
      <c r="Q17" s="8">
        <f t="shared" si="0"/>
        <v>19</v>
      </c>
      <c r="R17" s="9" t="str">
        <f t="shared" si="1"/>
        <v>&lt; 21</v>
      </c>
      <c r="U17" s="25" t="s">
        <v>106</v>
      </c>
      <c r="V17" s="28" t="s">
        <v>156</v>
      </c>
      <c r="W17" s="26" t="s">
        <v>157</v>
      </c>
      <c r="Y17" s="25" t="s">
        <v>155</v>
      </c>
    </row>
    <row r="18" spans="1:25" ht="39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2" t="s">
        <v>59</v>
      </c>
      <c r="P18" s="30" t="s">
        <v>222</v>
      </c>
      <c r="Q18" s="8">
        <f t="shared" si="0"/>
        <v>20</v>
      </c>
      <c r="R18" s="9" t="str">
        <f t="shared" si="1"/>
        <v>&lt; 21</v>
      </c>
      <c r="U18" s="25" t="s">
        <v>123</v>
      </c>
      <c r="V18" s="25" t="s">
        <v>158</v>
      </c>
      <c r="W18" s="26" t="s">
        <v>159</v>
      </c>
      <c r="Y18" s="25" t="s">
        <v>160</v>
      </c>
    </row>
    <row r="19" spans="1:25" ht="26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2" t="s">
        <v>61</v>
      </c>
      <c r="P19" s="30" t="s">
        <v>222</v>
      </c>
      <c r="Q19" s="8">
        <f t="shared" si="0"/>
        <v>19</v>
      </c>
      <c r="R19" s="9" t="str">
        <f t="shared" si="1"/>
        <v>&lt; 21</v>
      </c>
      <c r="U19" s="25" t="s">
        <v>123</v>
      </c>
      <c r="V19" s="25" t="s">
        <v>161</v>
      </c>
      <c r="W19" s="26" t="s">
        <v>162</v>
      </c>
      <c r="Y19" s="25" t="s">
        <v>163</v>
      </c>
    </row>
    <row r="20" spans="1:25" ht="26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2" t="s">
        <v>63</v>
      </c>
      <c r="P20" s="30" t="s">
        <v>221</v>
      </c>
      <c r="Q20" s="8">
        <f t="shared" si="0"/>
        <v>23</v>
      </c>
      <c r="R20" s="9" t="str">
        <f t="shared" si="1"/>
        <v>21 - 30</v>
      </c>
      <c r="U20" s="25" t="s">
        <v>123</v>
      </c>
      <c r="V20" s="25" t="s">
        <v>164</v>
      </c>
      <c r="W20" s="26" t="s">
        <v>165</v>
      </c>
      <c r="Y20" s="25" t="s">
        <v>166</v>
      </c>
    </row>
    <row r="21" spans="1:25" ht="39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2" t="s">
        <v>65</v>
      </c>
      <c r="P21" s="30" t="s">
        <v>222</v>
      </c>
      <c r="Q21" s="8">
        <f t="shared" si="0"/>
        <v>22</v>
      </c>
      <c r="R21" s="9" t="str">
        <f t="shared" si="1"/>
        <v>21 - 30</v>
      </c>
      <c r="U21" s="25" t="s">
        <v>167</v>
      </c>
      <c r="V21" s="28" t="s">
        <v>168</v>
      </c>
      <c r="W21" s="26" t="s">
        <v>169</v>
      </c>
      <c r="Y21" s="25" t="s">
        <v>166</v>
      </c>
    </row>
    <row r="22" spans="1:25" ht="26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66</v>
      </c>
      <c r="O22" s="22" t="s">
        <v>67</v>
      </c>
      <c r="P22" s="30" t="s">
        <v>221</v>
      </c>
      <c r="Q22" s="8">
        <f t="shared" si="0"/>
        <v>23</v>
      </c>
      <c r="R22" s="9" t="str">
        <f t="shared" si="1"/>
        <v>21 - 30</v>
      </c>
      <c r="U22" s="25" t="s">
        <v>116</v>
      </c>
      <c r="V22" s="25" t="s">
        <v>170</v>
      </c>
      <c r="W22" s="26" t="s">
        <v>171</v>
      </c>
      <c r="Y22" s="25" t="s">
        <v>160</v>
      </c>
    </row>
    <row r="23" spans="1:25" ht="26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68</v>
      </c>
      <c r="O23" s="22" t="s">
        <v>69</v>
      </c>
      <c r="P23" s="30" t="s">
        <v>221</v>
      </c>
      <c r="Q23" s="8">
        <f t="shared" si="0"/>
        <v>21</v>
      </c>
      <c r="R23" s="9" t="str">
        <f t="shared" si="1"/>
        <v>21 - 30</v>
      </c>
      <c r="U23" s="25" t="s">
        <v>172</v>
      </c>
      <c r="V23" s="25" t="s">
        <v>173</v>
      </c>
      <c r="W23" s="26" t="s">
        <v>174</v>
      </c>
      <c r="Y23" s="25" t="s">
        <v>160</v>
      </c>
    </row>
    <row r="24" spans="1:25" ht="27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70</v>
      </c>
      <c r="O24" s="22" t="s">
        <v>71</v>
      </c>
      <c r="P24" s="30" t="s">
        <v>222</v>
      </c>
      <c r="Q24" s="8">
        <f t="shared" si="0"/>
        <v>23</v>
      </c>
      <c r="R24" s="9" t="str">
        <f t="shared" si="1"/>
        <v>21 - 30</v>
      </c>
      <c r="U24" s="25" t="s">
        <v>116</v>
      </c>
      <c r="V24" s="25" t="s">
        <v>175</v>
      </c>
      <c r="W24" s="26" t="s">
        <v>176</v>
      </c>
      <c r="Y24" s="25" t="s">
        <v>160</v>
      </c>
    </row>
    <row r="25" spans="1:25" ht="26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72</v>
      </c>
      <c r="O25" s="22" t="s">
        <v>73</v>
      </c>
      <c r="P25" s="30" t="s">
        <v>222</v>
      </c>
      <c r="Q25" s="8">
        <f t="shared" si="0"/>
        <v>21</v>
      </c>
      <c r="R25" s="9" t="str">
        <f t="shared" si="1"/>
        <v>21 - 30</v>
      </c>
      <c r="U25" s="25" t="s">
        <v>116</v>
      </c>
      <c r="V25" s="25" t="s">
        <v>177</v>
      </c>
      <c r="W25" s="26" t="s">
        <v>178</v>
      </c>
      <c r="Y25" s="25" t="s">
        <v>160</v>
      </c>
    </row>
    <row r="26" spans="1:25" ht="27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74</v>
      </c>
      <c r="O26" s="22" t="s">
        <v>75</v>
      </c>
      <c r="P26" s="30" t="s">
        <v>222</v>
      </c>
      <c r="Q26" s="8">
        <f t="shared" si="0"/>
        <v>24</v>
      </c>
      <c r="R26" s="9" t="str">
        <f t="shared" si="1"/>
        <v>21 - 30</v>
      </c>
      <c r="U26" s="25" t="s">
        <v>116</v>
      </c>
      <c r="V26" s="25" t="s">
        <v>179</v>
      </c>
      <c r="W26" s="26" t="s">
        <v>180</v>
      </c>
      <c r="Y26" s="25" t="s">
        <v>181</v>
      </c>
    </row>
    <row r="27" spans="1:25" ht="27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76</v>
      </c>
      <c r="O27" s="22" t="s">
        <v>77</v>
      </c>
      <c r="P27" s="30" t="s">
        <v>222</v>
      </c>
      <c r="Q27" s="8">
        <f t="shared" si="0"/>
        <v>22</v>
      </c>
      <c r="R27" s="9" t="str">
        <f t="shared" si="1"/>
        <v>21 - 30</v>
      </c>
      <c r="U27" s="25" t="s">
        <v>116</v>
      </c>
      <c r="V27" s="25" t="s">
        <v>182</v>
      </c>
      <c r="W27" s="26" t="s">
        <v>183</v>
      </c>
      <c r="Y27" s="25" t="s">
        <v>181</v>
      </c>
    </row>
    <row r="28" spans="1:25" ht="27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78</v>
      </c>
      <c r="O28" s="22" t="s">
        <v>79</v>
      </c>
      <c r="P28" s="30" t="s">
        <v>221</v>
      </c>
      <c r="Q28" s="8">
        <f t="shared" si="0"/>
        <v>22</v>
      </c>
      <c r="R28" s="9" t="str">
        <f t="shared" si="1"/>
        <v>21 - 30</v>
      </c>
      <c r="U28" s="25" t="s">
        <v>116</v>
      </c>
      <c r="V28" s="25" t="s">
        <v>184</v>
      </c>
      <c r="W28" s="26" t="s">
        <v>185</v>
      </c>
      <c r="Y28" s="25" t="s">
        <v>181</v>
      </c>
    </row>
    <row r="29" spans="1:25" ht="26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80</v>
      </c>
      <c r="O29" s="22" t="s">
        <v>81</v>
      </c>
      <c r="P29" s="30" t="s">
        <v>222</v>
      </c>
      <c r="Q29" s="8">
        <f t="shared" si="0"/>
        <v>24</v>
      </c>
      <c r="R29" s="9" t="str">
        <f t="shared" si="1"/>
        <v>21 - 30</v>
      </c>
      <c r="U29" s="25" t="s">
        <v>123</v>
      </c>
      <c r="V29" s="25" t="s">
        <v>186</v>
      </c>
      <c r="W29" s="26" t="s">
        <v>187</v>
      </c>
      <c r="Y29" s="25" t="s">
        <v>188</v>
      </c>
    </row>
    <row r="30" spans="1:25" ht="27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82</v>
      </c>
      <c r="O30" s="22" t="s">
        <v>83</v>
      </c>
      <c r="P30" s="30" t="s">
        <v>222</v>
      </c>
      <c r="Q30" s="8">
        <f t="shared" si="0"/>
        <v>21</v>
      </c>
      <c r="R30" s="9" t="str">
        <f t="shared" si="1"/>
        <v>21 - 30</v>
      </c>
      <c r="U30" s="25" t="s">
        <v>123</v>
      </c>
      <c r="V30" s="25" t="s">
        <v>189</v>
      </c>
      <c r="W30" s="26" t="s">
        <v>190</v>
      </c>
      <c r="Y30" s="25" t="s">
        <v>191</v>
      </c>
    </row>
    <row r="31" spans="1:25" ht="26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1" t="s">
        <v>84</v>
      </c>
      <c r="O31" s="22" t="s">
        <v>85</v>
      </c>
      <c r="P31" s="30" t="s">
        <v>221</v>
      </c>
      <c r="Q31" s="8"/>
      <c r="R31" s="9"/>
      <c r="U31" s="25" t="s">
        <v>106</v>
      </c>
      <c r="V31" s="25" t="s">
        <v>192</v>
      </c>
      <c r="W31" s="26" t="s">
        <v>193</v>
      </c>
      <c r="Y31" s="25" t="s">
        <v>194</v>
      </c>
    </row>
    <row r="32" spans="1:25" ht="27" thickBot="1" x14ac:dyDescent="0.3">
      <c r="A32" s="17"/>
      <c r="B32" s="17"/>
      <c r="C32" s="3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21" t="s">
        <v>86</v>
      </c>
      <c r="O32" s="22" t="s">
        <v>87</v>
      </c>
      <c r="P32" s="30" t="s">
        <v>221</v>
      </c>
      <c r="Q32" s="8">
        <f t="shared" si="0"/>
        <v>22</v>
      </c>
      <c r="R32" s="9" t="str">
        <f t="shared" si="1"/>
        <v>21 - 30</v>
      </c>
      <c r="U32" s="25" t="s">
        <v>106</v>
      </c>
      <c r="V32" s="25" t="s">
        <v>195</v>
      </c>
      <c r="W32" s="26" t="s">
        <v>196</v>
      </c>
      <c r="Y32" s="25" t="s">
        <v>197</v>
      </c>
    </row>
    <row r="33" spans="1:25" ht="26.25" thickBot="1" x14ac:dyDescent="0.3">
      <c r="A33" s="17"/>
      <c r="B33" s="17"/>
      <c r="C33" s="3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21" t="s">
        <v>88</v>
      </c>
      <c r="O33" s="22" t="s">
        <v>89</v>
      </c>
      <c r="P33" s="30" t="s">
        <v>221</v>
      </c>
      <c r="Q33" s="8">
        <f t="shared" si="0"/>
        <v>21</v>
      </c>
      <c r="R33" s="9" t="str">
        <f t="shared" si="1"/>
        <v>21 - 30</v>
      </c>
      <c r="U33" s="25" t="s">
        <v>123</v>
      </c>
      <c r="V33" s="25" t="s">
        <v>198</v>
      </c>
      <c r="W33" s="26" t="s">
        <v>199</v>
      </c>
      <c r="Y33" s="25" t="s">
        <v>200</v>
      </c>
    </row>
    <row r="34" spans="1:25" ht="51.75" thickBot="1" x14ac:dyDescent="0.3">
      <c r="A34" s="17"/>
      <c r="B34" s="17"/>
      <c r="C34" s="3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21" t="s">
        <v>90</v>
      </c>
      <c r="O34" s="22" t="s">
        <v>91</v>
      </c>
      <c r="P34" s="30" t="s">
        <v>221</v>
      </c>
      <c r="Q34" s="8">
        <f t="shared" si="0"/>
        <v>21</v>
      </c>
      <c r="R34" s="9" t="str">
        <f t="shared" si="1"/>
        <v>21 - 30</v>
      </c>
      <c r="U34" s="25" t="s">
        <v>123</v>
      </c>
      <c r="V34" s="25" t="s">
        <v>201</v>
      </c>
      <c r="W34" s="26" t="s">
        <v>202</v>
      </c>
      <c r="Y34" s="25" t="s">
        <v>203</v>
      </c>
    </row>
    <row r="35" spans="1:25" ht="26.25" thickBot="1" x14ac:dyDescent="0.3">
      <c r="A35" s="17"/>
      <c r="B35" s="17"/>
      <c r="C35" s="3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21" t="s">
        <v>92</v>
      </c>
      <c r="O35" s="22" t="s">
        <v>93</v>
      </c>
      <c r="P35" s="30" t="s">
        <v>221</v>
      </c>
      <c r="Q35" s="8">
        <f t="shared" si="0"/>
        <v>24</v>
      </c>
      <c r="R35" s="9" t="str">
        <f t="shared" si="1"/>
        <v>21 - 30</v>
      </c>
      <c r="U35" s="25" t="s">
        <v>106</v>
      </c>
      <c r="V35" s="25" t="s">
        <v>204</v>
      </c>
      <c r="W35" s="26" t="s">
        <v>205</v>
      </c>
      <c r="Y35" s="25" t="s">
        <v>203</v>
      </c>
    </row>
    <row r="36" spans="1:25" ht="26.25" thickBot="1" x14ac:dyDescent="0.3">
      <c r="A36" s="17"/>
      <c r="B36" s="17"/>
      <c r="C36" s="3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21" t="s">
        <v>94</v>
      </c>
      <c r="O36" s="22" t="s">
        <v>95</v>
      </c>
      <c r="P36" s="30" t="s">
        <v>221</v>
      </c>
      <c r="Q36" s="8">
        <f t="shared" si="0"/>
        <v>21</v>
      </c>
      <c r="R36" s="9" t="str">
        <f t="shared" si="1"/>
        <v>21 - 30</v>
      </c>
      <c r="U36" s="25" t="s">
        <v>106</v>
      </c>
      <c r="V36" s="25" t="s">
        <v>206</v>
      </c>
      <c r="W36" s="26" t="s">
        <v>207</v>
      </c>
      <c r="Y36" s="25" t="s">
        <v>166</v>
      </c>
    </row>
    <row r="37" spans="1:25" ht="26.25" thickBot="1" x14ac:dyDescent="0.3">
      <c r="A37" s="17"/>
      <c r="B37" s="17"/>
      <c r="C37" s="3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21" t="s">
        <v>96</v>
      </c>
      <c r="O37" s="22" t="s">
        <v>97</v>
      </c>
      <c r="P37" s="30" t="s">
        <v>221</v>
      </c>
      <c r="Q37" s="8">
        <f t="shared" si="0"/>
        <v>21</v>
      </c>
      <c r="R37" s="9" t="str">
        <f t="shared" si="1"/>
        <v>21 - 30</v>
      </c>
      <c r="U37" s="25" t="s">
        <v>123</v>
      </c>
      <c r="V37" s="25" t="s">
        <v>208</v>
      </c>
      <c r="W37" s="26" t="s">
        <v>209</v>
      </c>
      <c r="Y37" s="25" t="s">
        <v>166</v>
      </c>
    </row>
    <row r="38" spans="1:25" ht="26.25" thickBot="1" x14ac:dyDescent="0.3">
      <c r="A38" s="17"/>
      <c r="B38" s="17"/>
      <c r="C38" s="3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21" t="s">
        <v>98</v>
      </c>
      <c r="O38" s="22" t="s">
        <v>99</v>
      </c>
      <c r="P38" s="30" t="s">
        <v>221</v>
      </c>
      <c r="Q38" s="8">
        <f t="shared" si="0"/>
        <v>25</v>
      </c>
      <c r="R38" s="9" t="str">
        <f t="shared" si="1"/>
        <v>21 - 30</v>
      </c>
      <c r="U38" s="25" t="s">
        <v>106</v>
      </c>
      <c r="V38" s="25" t="s">
        <v>210</v>
      </c>
      <c r="W38" s="26" t="s">
        <v>211</v>
      </c>
      <c r="Y38" s="25" t="s">
        <v>212</v>
      </c>
    </row>
    <row r="39" spans="1:25" ht="26.25" thickBot="1" x14ac:dyDescent="0.3">
      <c r="A39" s="17"/>
      <c r="B39" s="17"/>
      <c r="C39" s="3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21" t="s">
        <v>100</v>
      </c>
      <c r="O39" s="22" t="s">
        <v>101</v>
      </c>
      <c r="P39" s="30" t="s">
        <v>221</v>
      </c>
      <c r="Q39" s="8">
        <f t="shared" si="0"/>
        <v>21</v>
      </c>
      <c r="R39" s="9" t="str">
        <f t="shared" si="1"/>
        <v>21 - 30</v>
      </c>
      <c r="U39" s="25" t="s">
        <v>106</v>
      </c>
      <c r="V39" s="25" t="s">
        <v>213</v>
      </c>
      <c r="W39" s="26" t="s">
        <v>214</v>
      </c>
      <c r="Y39" s="25" t="s">
        <v>215</v>
      </c>
    </row>
    <row r="40" spans="1:25" ht="27" thickBot="1" x14ac:dyDescent="0.3">
      <c r="A40" s="17"/>
      <c r="B40" s="17"/>
      <c r="C40" s="3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21" t="s">
        <v>102</v>
      </c>
      <c r="O40" s="22" t="s">
        <v>103</v>
      </c>
      <c r="P40" s="30" t="s">
        <v>222</v>
      </c>
      <c r="Q40" s="8">
        <f t="shared" si="0"/>
        <v>20</v>
      </c>
      <c r="R40" s="9" t="str">
        <f t="shared" si="1"/>
        <v>&lt; 21</v>
      </c>
      <c r="U40" s="25" t="s">
        <v>106</v>
      </c>
      <c r="V40" s="25" t="s">
        <v>216</v>
      </c>
      <c r="W40" s="26" t="s">
        <v>217</v>
      </c>
      <c r="Y40" s="25" t="s">
        <v>215</v>
      </c>
    </row>
    <row r="41" spans="1:25" ht="27" thickBot="1" x14ac:dyDescent="0.3">
      <c r="A41" s="17"/>
      <c r="B41" s="17"/>
      <c r="C41" s="3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21" t="s">
        <v>104</v>
      </c>
      <c r="O41" s="22" t="s">
        <v>105</v>
      </c>
      <c r="P41" s="30" t="s">
        <v>222</v>
      </c>
      <c r="Q41" s="8">
        <f t="shared" si="0"/>
        <v>21</v>
      </c>
      <c r="R41" s="9" t="str">
        <f t="shared" si="1"/>
        <v>21 - 30</v>
      </c>
      <c r="U41" s="25" t="s">
        <v>106</v>
      </c>
      <c r="V41" s="25" t="s">
        <v>218</v>
      </c>
      <c r="W41" s="26" t="s">
        <v>219</v>
      </c>
      <c r="Y41" s="25" t="s">
        <v>220</v>
      </c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2016-10-03T13:40:25Z</dcterms:modified>
  <dc:language>en-US</dc:language>
</cp:coreProperties>
</file>