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2" i="1"/>
  <c r="R2" i="1" s="1"/>
</calcChain>
</file>

<file path=xl/sharedStrings.xml><?xml version="1.0" encoding="utf-8"?>
<sst xmlns="http://schemas.openxmlformats.org/spreadsheetml/2006/main" count="380" uniqueCount="247">
  <si>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</si>
  <si>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</si>
  <si>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</si>
  <si>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</si>
  <si>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</si>
  <si>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</si>
  <si>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</si>
  <si>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</si>
  <si>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</si>
  <si>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</si>
  <si>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</si>
  <si>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</si>
  <si>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</si>
  <si>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</si>
  <si>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</si>
  <si>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</si>
  <si>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</si>
  <si>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</si>
  <si>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</si>
  <si>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</si>
  <si>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</si>
  <si>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</si>
  <si>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</si>
  <si>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</si>
  <si>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</si>
  <si>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</si>
  <si>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Janin Ardilla Maulani Sukarno</t>
  </si>
  <si>
    <t>Kendal,                                        18 Februari 1990</t>
  </si>
  <si>
    <t>Sri Wahyuni</t>
  </si>
  <si>
    <t>Semarang,                                       21 September 1965</t>
  </si>
  <si>
    <t>Firdaus Mukaromah</t>
  </si>
  <si>
    <t>Semarang,                                       20 Februari 1973</t>
  </si>
  <si>
    <t>Luluk Syofiatun Ekaningsih</t>
  </si>
  <si>
    <t>Surakarta,                                      20 Februari 1966</t>
  </si>
  <si>
    <t>Mira Triratnasari</t>
  </si>
  <si>
    <t>Semarang                                    20 Maret 1989</t>
  </si>
  <si>
    <t>Tatik Kasanah</t>
  </si>
  <si>
    <t>8 Agustus 1968</t>
  </si>
  <si>
    <t>Achmad Risal Kholid</t>
  </si>
  <si>
    <t>Demak,                                           15 November 1991</t>
  </si>
  <si>
    <t>Joko Hartono</t>
  </si>
  <si>
    <t>Sragen, 19 Desember 1975</t>
  </si>
  <si>
    <t>Muhammad Zainuddin</t>
  </si>
  <si>
    <t>Semarang 22 Mei 1979</t>
  </si>
  <si>
    <t>Salaman Udin, S.Pt</t>
  </si>
  <si>
    <t>Semarang, 3 Mei 1966</t>
  </si>
  <si>
    <t>Amin Joko Susanto</t>
  </si>
  <si>
    <t>Magelang, 17 Mei 1970</t>
  </si>
  <si>
    <t>Handri Ari Susantyo</t>
  </si>
  <si>
    <t>Semarang, 16 Agustus 1965</t>
  </si>
  <si>
    <t>E.Y. Purnomo Widodo</t>
  </si>
  <si>
    <t>Semarang, 14 Oktober 1970</t>
  </si>
  <si>
    <t>Fannie Eranita Dhaniarti, SE</t>
  </si>
  <si>
    <t>Semarang 31 Juli 1989</t>
  </si>
  <si>
    <t>Drs. Y. Anggoro Triharyanto, M.Eng</t>
  </si>
  <si>
    <t>Klaten, 24 November 1965</t>
  </si>
  <si>
    <t>Sanyata</t>
  </si>
  <si>
    <t>Klaten, 10 April 1971</t>
  </si>
  <si>
    <t>Aria Nugroho</t>
  </si>
  <si>
    <t>Blora, 16 September 1976</t>
  </si>
  <si>
    <t xml:space="preserve">Luter </t>
  </si>
  <si>
    <t>Gurung Peningkah, 9 September 1991</t>
  </si>
  <si>
    <t>Alfredo C. Vean</t>
  </si>
  <si>
    <t>Palembang, 27 Februari 1992</t>
  </si>
  <si>
    <t>Shinta Juniarti</t>
  </si>
  <si>
    <t>Surakarta,                                10 Juni 1992</t>
  </si>
  <si>
    <t>Alik Pribadi</t>
  </si>
  <si>
    <t>Semarang, 2 April 1985</t>
  </si>
  <si>
    <t>Andi Hartanto</t>
  </si>
  <si>
    <t>Sragen, 20 Desember 1991</t>
  </si>
  <si>
    <t>Amin Fauzi</t>
  </si>
  <si>
    <t>Brebes, 10 Juni 1982</t>
  </si>
  <si>
    <t xml:space="preserve">M. Andri </t>
  </si>
  <si>
    <t>Tegal, 6 Februari 1991</t>
  </si>
  <si>
    <t xml:space="preserve">Khoirul Fuad </t>
  </si>
  <si>
    <t>Boyolali, 10 Januari 1988</t>
  </si>
  <si>
    <t xml:space="preserve">Machmudi Hariono </t>
  </si>
  <si>
    <t>Jombang, 19 November 1975</t>
  </si>
  <si>
    <t>Retno Dani Sumiar</t>
  </si>
  <si>
    <t>Semarang, 30 Januari 1975</t>
  </si>
  <si>
    <t>Syarif Hidayat</t>
  </si>
  <si>
    <t>Kebumen, 4 Juli 1986</t>
  </si>
  <si>
    <t>Moh. Adi Sudiarto</t>
  </si>
  <si>
    <t>Kudus, 11 mei 1991</t>
  </si>
  <si>
    <t>Elsa Lesda Robbyanto</t>
  </si>
  <si>
    <t>Palembang, 20 Februari 1988</t>
  </si>
  <si>
    <t xml:space="preserve">Khoerul Zaefudin </t>
  </si>
  <si>
    <t>Batang, 05 Mei 1987</t>
  </si>
  <si>
    <t>Teguh Pamuji</t>
  </si>
  <si>
    <t>Tegal, 30 Maret 1990</t>
  </si>
  <si>
    <t>Amir Mustofa Zuhdi</t>
  </si>
  <si>
    <t>Cilacap, 8 Juni 1988</t>
  </si>
  <si>
    <t>Hafied Adi Wijaya</t>
  </si>
  <si>
    <t>Boyolali, 12 September 1988</t>
  </si>
  <si>
    <t>M. Yusin Fatoni</t>
  </si>
  <si>
    <t>Semarang, 23 Mei 1980</t>
  </si>
  <si>
    <t>Ashuri</t>
  </si>
  <si>
    <t>Semarang, 9 April 1977</t>
  </si>
  <si>
    <t>Eko Puspitaningsih</t>
  </si>
  <si>
    <t>Semarang, 19 Mei 1978</t>
  </si>
  <si>
    <t>Umi Sangadah</t>
  </si>
  <si>
    <t>Kebumen, 13 Juli 1988</t>
  </si>
  <si>
    <t>Infijarun Ni'am</t>
  </si>
  <si>
    <t>Demak, 19 Juli 1991</t>
  </si>
  <si>
    <t>Ali Esmanto</t>
  </si>
  <si>
    <t>Kudus, 14 Desember 1991</t>
  </si>
  <si>
    <t>Universitas Stikubang Semarang</t>
  </si>
  <si>
    <t>Sumberejo 01/ 05 Kaliwungu Kendal, Jawa Tengah</t>
  </si>
  <si>
    <t>088806422880</t>
  </si>
  <si>
    <t>Makanan Kuliner</t>
  </si>
  <si>
    <t>Jl. Mandasia 4 / 385 Semarang, Jawa Tengah</t>
  </si>
  <si>
    <t>085741890745</t>
  </si>
  <si>
    <t>Catering</t>
  </si>
  <si>
    <t>Jl. Karanganyar Gunung Rt 03/02 Kec Candisari Semarang, Jawa Tengah</t>
  </si>
  <si>
    <t>085865552541</t>
  </si>
  <si>
    <t>Konveksi</t>
  </si>
  <si>
    <t>Cangakan Barat Rt 02/06 Karanganyar Surakarta, Jawa Tengah</t>
  </si>
  <si>
    <t>085867276553</t>
  </si>
  <si>
    <t>IKIP PGRI Semarang</t>
  </si>
  <si>
    <t>Jl. Pucang Agro Tengah IV No.9 Pucang Gading Mranggen Demak, Jawa Tengah</t>
  </si>
  <si>
    <t>085641258538</t>
  </si>
  <si>
    <t>Toko Pakaian online</t>
  </si>
  <si>
    <t>Gondangsari Rt 01/05 Rawaboni Banyubiru Semarang, Jawa Tengah</t>
  </si>
  <si>
    <t>085640461151</t>
  </si>
  <si>
    <t>Kuliner</t>
  </si>
  <si>
    <t>Universitas Stikusank Semarang</t>
  </si>
  <si>
    <t>Ds. Tlogorejo Rt. 003/004, Kec. Karangawen, Demak, Jawa Tengah</t>
  </si>
  <si>
    <t>085640547947</t>
  </si>
  <si>
    <t>STM Muhammadiyah Sragen.</t>
  </si>
  <si>
    <t>Sidomulyo Rt 49/ 14 Sragren Wetan Kab. Sragen, Jawa Tengah</t>
  </si>
  <si>
    <t>081328133976</t>
  </si>
  <si>
    <t>Loundry</t>
  </si>
  <si>
    <t>Cemced UKSW Salatiga</t>
  </si>
  <si>
    <t>Singojayan Tingkir Tengah Rt 02/ 01 Salatiga, Jawa Tengah</t>
  </si>
  <si>
    <t>085713001975</t>
  </si>
  <si>
    <t>Universitas Diponegoro</t>
  </si>
  <si>
    <t>Jl. Jatiluhur No. 69 Rt 4/5 Nggresep Banyumanik Semarang, Jawa Tengah</t>
  </si>
  <si>
    <t>08882517618</t>
  </si>
  <si>
    <t>Bengkel Sepeda Motor</t>
  </si>
  <si>
    <t>Universitas Muhammadiyah Magelang</t>
  </si>
  <si>
    <t>Jl. Baru I Blok. G No 118 Kupang Semarang, Jawa Tengah</t>
  </si>
  <si>
    <t>08122930123</t>
  </si>
  <si>
    <t>Bengkel Motor</t>
  </si>
  <si>
    <t>Universitas 17 Agustus Semarang</t>
  </si>
  <si>
    <t>Jl. Bima 1 E 4 rt 1 rw 5 Semarang, Jawa Tengah</t>
  </si>
  <si>
    <t>024740943334</t>
  </si>
  <si>
    <t>SMA N 1 Salatiga</t>
  </si>
  <si>
    <t>Jl. Marditomo No. 26 Sidorejo Kidul Tingkir Salatiga, Jawa Tengah</t>
  </si>
  <si>
    <t>081567768832</t>
  </si>
  <si>
    <t>Pepes Ikan Duri Lunak</t>
  </si>
  <si>
    <t>Universitas Islam Sultan Agung</t>
  </si>
  <si>
    <t>Jl. Mangga VI No. 39 Kel. Lamper Kidul Semarang, Jawa Tengah</t>
  </si>
  <si>
    <t>085641641424</t>
  </si>
  <si>
    <t>Jilbab</t>
  </si>
  <si>
    <t>Universitas Gadjah Mada Yoryakarta</t>
  </si>
  <si>
    <t>Jl. Blimbing Rt 6/3 Pasekaran Batang, Jawa Tengah</t>
  </si>
  <si>
    <t>081325632941</t>
  </si>
  <si>
    <t>Tekonologi Tepat Guna</t>
  </si>
  <si>
    <t>SMA Islam 1 Surakarta</t>
  </si>
  <si>
    <t>Perum GMS 2 Rt 07/07 Kelurahan Kaumak Kidul Sidorejo Salatiga, Jawa Tengah</t>
  </si>
  <si>
    <t>085865849457</t>
  </si>
  <si>
    <t>Industri Rumah Tangga</t>
  </si>
  <si>
    <t xml:space="preserve">Universitas Kristen Duta Wacana </t>
  </si>
  <si>
    <t>Perum Cinde Laras Permai IV No. 386 Rt 4/8 Karang tengah Tuntang Salatiga, Jawa Tengah</t>
  </si>
  <si>
    <t>085741603970</t>
  </si>
  <si>
    <t>Percetakan dan Sablon</t>
  </si>
  <si>
    <t>Universitas Stikubank Semarang</t>
  </si>
  <si>
    <t>Jl. Erlangga Raya No. 42 Semarang, Jawa Tengah</t>
  </si>
  <si>
    <t>085727523190</t>
  </si>
  <si>
    <t>Jasa Video Shooting</t>
  </si>
  <si>
    <t>Jl. Banteng Raya No. 26 Semarang, Jawa Tengah</t>
  </si>
  <si>
    <t>085273504333</t>
  </si>
  <si>
    <t>Jl. Kenari III Lemah Abang Rt. 04/21 Kadipiro, Solo, Jawa Tengah</t>
  </si>
  <si>
    <t>085725577551</t>
  </si>
  <si>
    <t>Politeknik Negeri Semarang</t>
  </si>
  <si>
    <t>Jl. Canden Rt 8/7 Kelurahan Kutowinangun Tingkir Salatiga, Jawa Tengah</t>
  </si>
  <si>
    <t>082224122241</t>
  </si>
  <si>
    <t>Budidaya Bebek dilahan Kering</t>
  </si>
  <si>
    <t>Universitas Muhammadiyah Surakarta</t>
  </si>
  <si>
    <t>Munggur Jenalas Rt 13/3 Gemolong Sragen, Jawa Tengah</t>
  </si>
  <si>
    <t>085293466644</t>
  </si>
  <si>
    <t>Peternakan</t>
  </si>
  <si>
    <t>SMK N 1 Brebes</t>
  </si>
  <si>
    <t>Desa Karangsari Rt 4/3 Bulakamba Brebes, Jawa Tengah</t>
  </si>
  <si>
    <t>081548046909</t>
  </si>
  <si>
    <t>Dagang Krupuk</t>
  </si>
  <si>
    <t>STAI BN</t>
  </si>
  <si>
    <t>Lebeteng Rt 2/2 Tarub Tegal, Jawa Tengah</t>
  </si>
  <si>
    <t>085642792609</t>
  </si>
  <si>
    <t>Budidaya Jarum Tiram</t>
  </si>
  <si>
    <t>MA Pacitan Jawa Timur</t>
  </si>
  <si>
    <t>Dawar manggis Rt 07/03 Mojosongo Boyolali, Jawa Tengah</t>
  </si>
  <si>
    <t>085727541892</t>
  </si>
  <si>
    <t>Produksi alat kebersihan (sapu ijuk)</t>
  </si>
  <si>
    <t>SMA</t>
  </si>
  <si>
    <t>Jatisari Rt 4/13 Gisikdrono Semarang Barat, Jawa Tengah</t>
  </si>
  <si>
    <t>085740406040</t>
  </si>
  <si>
    <t>R.Makan/ Restaurant</t>
  </si>
  <si>
    <t>Jl. Jatiluhur No. 17 Rt 3/3 Kelurahan Ngresep Banyumanik Semarang, Jawa Tengah</t>
  </si>
  <si>
    <t>082133239584</t>
  </si>
  <si>
    <t>Boga</t>
  </si>
  <si>
    <t>Institute Agama Islam Negeri Surakarta</t>
  </si>
  <si>
    <t>Desa Bendungan Rt 3/4 Kuwarasan kebumen, Jawa Tengah</t>
  </si>
  <si>
    <t>085647206080</t>
  </si>
  <si>
    <t>Universitas negeri Semarang</t>
  </si>
  <si>
    <t>Blimbingrejo Rt 6/5 Nalumsari Jepara, Jawa Tengah</t>
  </si>
  <si>
    <t>095641827056</t>
  </si>
  <si>
    <t>Souvenir</t>
  </si>
  <si>
    <t>Bromo Rt 4/16 Kalinegoro Mertoyodan Magelang, Jawa Tengah</t>
  </si>
  <si>
    <t>08562561661</t>
  </si>
  <si>
    <t>Budidaya dan Jual Beli Ikan hias</t>
  </si>
  <si>
    <t>Dukuh Gagatan Rt 1/2 Kemiri Timur Subah Batang, Jawa Tengah</t>
  </si>
  <si>
    <t>085866888688</t>
  </si>
  <si>
    <t>Kuliner atau Snack</t>
  </si>
  <si>
    <t>Jl. Lempongsari 9 Semarang, Jawa Tengah</t>
  </si>
  <si>
    <t>081901751220</t>
  </si>
  <si>
    <t>Jasa Fotografi dan Publishing</t>
  </si>
  <si>
    <t>SMA Negeri 1 Kroya</t>
  </si>
  <si>
    <t>Jl. Masjid Baiturrahman No. 428 Gentasari Rt 11/5 Kroya Cilacap, Jawa Tengah</t>
  </si>
  <si>
    <t>081391629617</t>
  </si>
  <si>
    <t>Sablon Kaos</t>
  </si>
  <si>
    <t>Rancah Siswodipuran 03/XI Boyolali, Jawa Tengah</t>
  </si>
  <si>
    <t>085647694611</t>
  </si>
  <si>
    <t>Makanan</t>
  </si>
  <si>
    <t>Universitas Dian Nuswantoro</t>
  </si>
  <si>
    <t>Jambon Ungaran Rt 4/9 Ungaran Barat Kab. Semarang, Jawa Tengah</t>
  </si>
  <si>
    <t>085740947099</t>
  </si>
  <si>
    <t>Sembako Distributor</t>
  </si>
  <si>
    <t>SMK Muhammadiyah</t>
  </si>
  <si>
    <t>Banjaran Rt 6/8 Kesonggo Tuntang Semarang, Jawa Tengah</t>
  </si>
  <si>
    <t>081904942578</t>
  </si>
  <si>
    <t>Sembako, Klontong</t>
  </si>
  <si>
    <t>SMA N 4 Semarang</t>
  </si>
  <si>
    <t>Sapta Marga 3 No. 103 Rt 3/1 Jangli Tembalang Semarang, Jawa Tengah</t>
  </si>
  <si>
    <t>08164884084</t>
  </si>
  <si>
    <t>Kuliner Olahan Coklat</t>
  </si>
  <si>
    <t>STAINU Kebumen</t>
  </si>
  <si>
    <t>Jl. Cemara No 1 Karangsari Kebumen, Jawa Tengah</t>
  </si>
  <si>
    <t>087837757888</t>
  </si>
  <si>
    <t>Cake n Bakery</t>
  </si>
  <si>
    <t>Kedung Dolog Rt 11/2 Banyumeneng Mranggen Demak, Jawa Tengah</t>
  </si>
  <si>
    <t>085641112627</t>
  </si>
  <si>
    <t>Budidaya Telur Ayam Arab</t>
  </si>
  <si>
    <t>Desa Temulus Rt 2/6 Mejobo Kudus, Jawa Tengah</t>
  </si>
  <si>
    <t>085741927599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</si>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</sst>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8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horizontal="left" vertical="center" wrapText="1"/>
    </xf>
    <xf numFmtId="15" fontId="2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left" vertical="center" wrapText="1"/>
    </xf>
    <xf numFmtId="3" fontId="2" fillId="3" borderId="6" xfId="0" applyNumberFormat="1" applyFont="1" applyFill="1" applyBorder="1" applyAlignment="1">
      <alignment horizontal="left" vertical="center" wrapText="1"/>
    </xf>
    <xf numFmtId="15" fontId="2" fillId="3" borderId="7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left" vertical="center" wrapText="1"/>
    </xf>
    <xf numFmtId="49" fontId="2" fillId="3" borderId="4" xfId="0" quotePrefix="1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quotePrefix="1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7" xfId="0" quotePrefix="1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0" fillId="0" borderId="0" xfId="0" applyAlignment="1">
      <alignment horizontal="justify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7" zoomScale="75" zoomScaleNormal="75" workbookViewId="0">
      <selection activeCell="M41" sqref="M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5.25" thickTop="1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39" t="s">
        <v>245</v>
      </c>
      <c r="Q2" s="8">
        <f>2013-VALUE(RIGHT(O2,4))</f>
        <v>23</v>
      </c>
      <c r="R2" s="9" t="str">
        <f>IF(Q2&lt;21,"&lt; 21",IF(Q2&lt;=30,"21 - 30",IF(Q2&lt;=40,"31 - 40",IF(Q2&lt;=50,"41 - 50","&gt; 50" ))))</f>
        <v>21 - 30</v>
      </c>
      <c r="U2" s="27" t="s">
        <v>106</v>
      </c>
      <c r="V2" s="28" t="s">
        <v>107</v>
      </c>
      <c r="W2" s="29" t="s">
        <v>108</v>
      </c>
      <c r="X2" s="30" t="s">
        <v>109</v>
      </c>
      <c r="Y2" s="7"/>
    </row>
    <row r="3" spans="1:25" ht="23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40" t="s">
        <v>245</v>
      </c>
      <c r="Q3" s="8">
        <f t="shared" ref="Q3:Q41" si="0">2013-VALUE(RIGHT(O3,4))</f>
        <v>48</v>
      </c>
      <c r="R3" s="9" t="str">
        <f t="shared" ref="R3:R41" si="1">IF(Q3&lt;21,"&lt; 21",IF(Q3&lt;=30,"21 - 30",IF(Q3&lt;=40,"31 - 40",IF(Q3&lt;=50,"41 - 50","&gt; 50" ))))</f>
        <v>41 - 50</v>
      </c>
      <c r="U3" s="31"/>
      <c r="V3" s="21" t="s">
        <v>110</v>
      </c>
      <c r="W3" s="32" t="s">
        <v>111</v>
      </c>
      <c r="X3" s="33" t="s">
        <v>112</v>
      </c>
      <c r="Y3" s="7"/>
    </row>
    <row r="4" spans="1:25" ht="23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3" t="s">
        <v>31</v>
      </c>
      <c r="P4" s="40" t="s">
        <v>245</v>
      </c>
      <c r="Q4" s="8">
        <f t="shared" si="0"/>
        <v>40</v>
      </c>
      <c r="R4" s="9" t="str">
        <f t="shared" si="1"/>
        <v>31 - 40</v>
      </c>
      <c r="U4" s="31"/>
      <c r="V4" s="21" t="s">
        <v>113</v>
      </c>
      <c r="W4" s="32" t="s">
        <v>114</v>
      </c>
      <c r="X4" s="33" t="s">
        <v>115</v>
      </c>
      <c r="Y4" s="7"/>
    </row>
    <row r="5" spans="1:25" ht="35.25" thickTop="1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3" t="s">
        <v>33</v>
      </c>
      <c r="P5" s="40" t="s">
        <v>245</v>
      </c>
      <c r="Q5" s="8">
        <f t="shared" si="0"/>
        <v>47</v>
      </c>
      <c r="R5" s="9" t="str">
        <f t="shared" si="1"/>
        <v>41 - 50</v>
      </c>
      <c r="U5" s="27" t="s">
        <v>106</v>
      </c>
      <c r="V5" s="21" t="s">
        <v>116</v>
      </c>
      <c r="W5" s="32" t="s">
        <v>117</v>
      </c>
      <c r="X5" s="33" t="s">
        <v>115</v>
      </c>
      <c r="Y5" s="7"/>
    </row>
    <row r="6" spans="1:25" ht="34.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3" t="s">
        <v>35</v>
      </c>
      <c r="P6" s="40" t="s">
        <v>245</v>
      </c>
      <c r="Q6" s="8">
        <f t="shared" si="0"/>
        <v>24</v>
      </c>
      <c r="R6" s="9" t="str">
        <f t="shared" si="1"/>
        <v>21 - 30</v>
      </c>
      <c r="U6" s="31" t="s">
        <v>118</v>
      </c>
      <c r="V6" s="21" t="s">
        <v>119</v>
      </c>
      <c r="W6" s="32" t="s">
        <v>120</v>
      </c>
      <c r="X6" s="33" t="s">
        <v>121</v>
      </c>
      <c r="Y6" s="7"/>
    </row>
    <row r="7" spans="1:25" ht="23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3" t="s">
        <v>37</v>
      </c>
      <c r="P7" s="40" t="s">
        <v>245</v>
      </c>
      <c r="Q7" s="8">
        <f t="shared" si="0"/>
        <v>45</v>
      </c>
      <c r="R7" s="9" t="str">
        <f t="shared" si="1"/>
        <v>41 - 50</v>
      </c>
      <c r="U7" s="31"/>
      <c r="V7" s="21" t="s">
        <v>122</v>
      </c>
      <c r="W7" s="32" t="s">
        <v>123</v>
      </c>
      <c r="X7" s="33" t="s">
        <v>124</v>
      </c>
      <c r="Y7" s="7"/>
    </row>
    <row r="8" spans="1:25" ht="34.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3" t="s">
        <v>39</v>
      </c>
      <c r="P8" s="40" t="s">
        <v>246</v>
      </c>
      <c r="Q8" s="8">
        <f t="shared" si="0"/>
        <v>22</v>
      </c>
      <c r="R8" s="9" t="str">
        <f t="shared" si="1"/>
        <v>21 - 30</v>
      </c>
      <c r="U8" s="31" t="s">
        <v>125</v>
      </c>
      <c r="V8" s="23" t="s">
        <v>126</v>
      </c>
      <c r="W8" s="32" t="s">
        <v>127</v>
      </c>
      <c r="X8" s="33" t="s">
        <v>124</v>
      </c>
      <c r="Y8" s="7"/>
    </row>
    <row r="9" spans="1:25" ht="34.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40</v>
      </c>
      <c r="O9" s="23" t="s">
        <v>41</v>
      </c>
      <c r="P9" s="40" t="s">
        <v>246</v>
      </c>
      <c r="Q9" s="8">
        <f t="shared" si="0"/>
        <v>38</v>
      </c>
      <c r="R9" s="9" t="str">
        <f t="shared" si="1"/>
        <v>31 - 40</v>
      </c>
      <c r="U9" s="31" t="s">
        <v>128</v>
      </c>
      <c r="V9" s="23" t="s">
        <v>129</v>
      </c>
      <c r="W9" s="32" t="s">
        <v>130</v>
      </c>
      <c r="X9" s="33" t="s">
        <v>131</v>
      </c>
      <c r="Y9" s="7"/>
    </row>
    <row r="10" spans="1:25" ht="34.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42</v>
      </c>
      <c r="O10" s="23" t="s">
        <v>43</v>
      </c>
      <c r="P10" s="40" t="s">
        <v>246</v>
      </c>
      <c r="Q10" s="8">
        <f t="shared" si="0"/>
        <v>34</v>
      </c>
      <c r="R10" s="9" t="str">
        <f t="shared" si="1"/>
        <v>31 - 40</v>
      </c>
      <c r="U10" s="31" t="s">
        <v>132</v>
      </c>
      <c r="V10" s="21" t="s">
        <v>133</v>
      </c>
      <c r="W10" s="32" t="s">
        <v>134</v>
      </c>
      <c r="X10" s="33" t="s">
        <v>115</v>
      </c>
      <c r="Y10" s="7"/>
    </row>
    <row r="11" spans="1:25" ht="34.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44</v>
      </c>
      <c r="O11" s="23" t="s">
        <v>45</v>
      </c>
      <c r="P11" s="40" t="s">
        <v>246</v>
      </c>
      <c r="Q11" s="8">
        <f t="shared" si="0"/>
        <v>47</v>
      </c>
      <c r="R11" s="9" t="str">
        <f t="shared" si="1"/>
        <v>41 - 50</v>
      </c>
      <c r="U11" s="31" t="s">
        <v>135</v>
      </c>
      <c r="V11" s="21" t="s">
        <v>136</v>
      </c>
      <c r="W11" s="32" t="s">
        <v>137</v>
      </c>
      <c r="X11" s="33" t="s">
        <v>138</v>
      </c>
      <c r="Y11" s="7"/>
    </row>
    <row r="12" spans="1:25" ht="4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46</v>
      </c>
      <c r="O12" s="22" t="s">
        <v>47</v>
      </c>
      <c r="P12" s="40" t="s">
        <v>246</v>
      </c>
      <c r="Q12" s="8">
        <f t="shared" si="0"/>
        <v>43</v>
      </c>
      <c r="R12" s="9" t="str">
        <f t="shared" si="1"/>
        <v>41 - 50</v>
      </c>
      <c r="U12" s="31" t="s">
        <v>139</v>
      </c>
      <c r="V12" s="21" t="s">
        <v>140</v>
      </c>
      <c r="W12" s="32" t="s">
        <v>141</v>
      </c>
      <c r="X12" s="33" t="s">
        <v>142</v>
      </c>
      <c r="Y12" s="7"/>
    </row>
    <row r="13" spans="1:25" ht="34.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48</v>
      </c>
      <c r="O13" s="23" t="s">
        <v>49</v>
      </c>
      <c r="P13" s="40" t="s">
        <v>246</v>
      </c>
      <c r="Q13" s="8">
        <f t="shared" si="0"/>
        <v>48</v>
      </c>
      <c r="R13" s="9" t="str">
        <f t="shared" si="1"/>
        <v>41 - 50</v>
      </c>
      <c r="U13" s="31" t="s">
        <v>143</v>
      </c>
      <c r="V13" s="21" t="s">
        <v>144</v>
      </c>
      <c r="W13" s="32" t="s">
        <v>145</v>
      </c>
      <c r="X13" s="33" t="s">
        <v>131</v>
      </c>
      <c r="Y13" s="7"/>
    </row>
    <row r="14" spans="1:25" ht="4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50</v>
      </c>
      <c r="O14" s="23" t="s">
        <v>51</v>
      </c>
      <c r="P14" s="40" t="s">
        <v>246</v>
      </c>
      <c r="Q14" s="8">
        <f t="shared" si="0"/>
        <v>43</v>
      </c>
      <c r="R14" s="9" t="str">
        <f t="shared" si="1"/>
        <v>41 - 50</v>
      </c>
      <c r="U14" s="31" t="s">
        <v>146</v>
      </c>
      <c r="V14" s="21" t="s">
        <v>147</v>
      </c>
      <c r="W14" s="32" t="s">
        <v>148</v>
      </c>
      <c r="X14" s="33" t="s">
        <v>149</v>
      </c>
      <c r="Y14" s="7"/>
    </row>
    <row r="15" spans="1:25" ht="34.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52</v>
      </c>
      <c r="O15" s="22" t="s">
        <v>53</v>
      </c>
      <c r="P15" s="40" t="s">
        <v>245</v>
      </c>
      <c r="Q15" s="8">
        <f t="shared" si="0"/>
        <v>24</v>
      </c>
      <c r="R15" s="9" t="str">
        <f t="shared" si="1"/>
        <v>21 - 30</v>
      </c>
      <c r="U15" s="31" t="s">
        <v>150</v>
      </c>
      <c r="V15" s="21" t="s">
        <v>151</v>
      </c>
      <c r="W15" s="32" t="s">
        <v>152</v>
      </c>
      <c r="X15" s="33" t="s">
        <v>153</v>
      </c>
      <c r="Y15" s="7"/>
    </row>
    <row r="16" spans="1:25" ht="4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54</v>
      </c>
      <c r="O16" s="23" t="s">
        <v>55</v>
      </c>
      <c r="P16" s="40" t="s">
        <v>246</v>
      </c>
      <c r="Q16" s="8">
        <f t="shared" si="0"/>
        <v>48</v>
      </c>
      <c r="R16" s="9" t="str">
        <f t="shared" si="1"/>
        <v>41 - 50</v>
      </c>
      <c r="U16" s="31" t="s">
        <v>154</v>
      </c>
      <c r="V16" s="21" t="s">
        <v>155</v>
      </c>
      <c r="W16" s="32" t="s">
        <v>156</v>
      </c>
      <c r="X16" s="33" t="s">
        <v>157</v>
      </c>
      <c r="Y16" s="7"/>
    </row>
    <row r="17" spans="1:25" ht="34.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56</v>
      </c>
      <c r="O17" s="23" t="s">
        <v>57</v>
      </c>
      <c r="P17" s="40" t="s">
        <v>246</v>
      </c>
      <c r="Q17" s="8">
        <f t="shared" si="0"/>
        <v>42</v>
      </c>
      <c r="R17" s="9" t="str">
        <f t="shared" si="1"/>
        <v>41 - 50</v>
      </c>
      <c r="U17" s="31" t="s">
        <v>158</v>
      </c>
      <c r="V17" s="34" t="s">
        <v>159</v>
      </c>
      <c r="W17" s="32" t="s">
        <v>160</v>
      </c>
      <c r="X17" s="33" t="s">
        <v>161</v>
      </c>
      <c r="Y17" s="7"/>
    </row>
    <row r="18" spans="1:25" ht="34.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58</v>
      </c>
      <c r="O18" s="23" t="s">
        <v>59</v>
      </c>
      <c r="P18" s="40" t="s">
        <v>246</v>
      </c>
      <c r="Q18" s="8">
        <f t="shared" si="0"/>
        <v>37</v>
      </c>
      <c r="R18" s="9" t="str">
        <f t="shared" si="1"/>
        <v>31 - 40</v>
      </c>
      <c r="U18" s="31" t="s">
        <v>162</v>
      </c>
      <c r="V18" s="21" t="s">
        <v>163</v>
      </c>
      <c r="W18" s="32" t="s">
        <v>164</v>
      </c>
      <c r="X18" s="33" t="s">
        <v>165</v>
      </c>
      <c r="Y18" s="7"/>
    </row>
    <row r="19" spans="1:25" ht="4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60</v>
      </c>
      <c r="O19" s="23" t="s">
        <v>61</v>
      </c>
      <c r="P19" s="40" t="s">
        <v>246</v>
      </c>
      <c r="Q19" s="8">
        <f t="shared" si="0"/>
        <v>22</v>
      </c>
      <c r="R19" s="9" t="str">
        <f t="shared" si="1"/>
        <v>21 - 30</v>
      </c>
      <c r="U19" s="31" t="s">
        <v>166</v>
      </c>
      <c r="V19" s="21" t="s">
        <v>167</v>
      </c>
      <c r="W19" s="32" t="s">
        <v>168</v>
      </c>
      <c r="X19" s="33" t="s">
        <v>169</v>
      </c>
      <c r="Y19" s="7"/>
    </row>
    <row r="20" spans="1:25" ht="34.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62</v>
      </c>
      <c r="O20" s="23" t="s">
        <v>63</v>
      </c>
      <c r="P20" s="40" t="s">
        <v>246</v>
      </c>
      <c r="Q20" s="8">
        <f t="shared" si="0"/>
        <v>21</v>
      </c>
      <c r="R20" s="9" t="str">
        <f t="shared" si="1"/>
        <v>21 - 30</v>
      </c>
      <c r="U20" s="31" t="s">
        <v>166</v>
      </c>
      <c r="V20" s="21" t="s">
        <v>170</v>
      </c>
      <c r="W20" s="32" t="s">
        <v>171</v>
      </c>
      <c r="X20" s="33" t="s">
        <v>124</v>
      </c>
      <c r="Y20" s="7"/>
    </row>
    <row r="21" spans="1:25" ht="23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64</v>
      </c>
      <c r="O21" s="23" t="s">
        <v>65</v>
      </c>
      <c r="P21" s="40" t="s">
        <v>245</v>
      </c>
      <c r="Q21" s="8">
        <f t="shared" si="0"/>
        <v>21</v>
      </c>
      <c r="R21" s="9" t="str">
        <f t="shared" si="1"/>
        <v>21 - 30</v>
      </c>
      <c r="U21" s="31"/>
      <c r="V21" s="21" t="s">
        <v>172</v>
      </c>
      <c r="W21" s="32" t="s">
        <v>173</v>
      </c>
      <c r="X21" s="33" t="s">
        <v>124</v>
      </c>
      <c r="Y21" s="7"/>
    </row>
    <row r="22" spans="1:25" ht="42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4" t="s">
        <v>66</v>
      </c>
      <c r="O22" s="22" t="s">
        <v>67</v>
      </c>
      <c r="P22" s="40" t="s">
        <v>246</v>
      </c>
      <c r="Q22" s="8">
        <f t="shared" si="0"/>
        <v>28</v>
      </c>
      <c r="R22" s="9" t="str">
        <f t="shared" si="1"/>
        <v>21 - 30</v>
      </c>
      <c r="U22" s="31" t="s">
        <v>174</v>
      </c>
      <c r="V22" s="24" t="s">
        <v>175</v>
      </c>
      <c r="W22" s="32" t="s">
        <v>176</v>
      </c>
      <c r="X22" s="35" t="s">
        <v>177</v>
      </c>
      <c r="Y22" s="7"/>
    </row>
    <row r="23" spans="1:25" ht="45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4" t="s">
        <v>68</v>
      </c>
      <c r="O23" s="23" t="s">
        <v>69</v>
      </c>
      <c r="P23" s="40" t="s">
        <v>246</v>
      </c>
      <c r="Q23" s="8">
        <f t="shared" si="0"/>
        <v>22</v>
      </c>
      <c r="R23" s="9" t="str">
        <f t="shared" si="1"/>
        <v>21 - 30</v>
      </c>
      <c r="U23" s="31" t="s">
        <v>178</v>
      </c>
      <c r="V23" s="24" t="s">
        <v>179</v>
      </c>
      <c r="W23" s="32" t="s">
        <v>180</v>
      </c>
      <c r="X23" s="33" t="s">
        <v>181</v>
      </c>
      <c r="Y23" s="7"/>
    </row>
    <row r="24" spans="1:25" ht="23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4" t="s">
        <v>70</v>
      </c>
      <c r="O24" s="23" t="s">
        <v>71</v>
      </c>
      <c r="P24" s="40" t="s">
        <v>246</v>
      </c>
      <c r="Q24" s="8">
        <f t="shared" si="0"/>
        <v>31</v>
      </c>
      <c r="R24" s="9" t="str">
        <f t="shared" si="1"/>
        <v>31 - 40</v>
      </c>
      <c r="U24" s="31" t="s">
        <v>182</v>
      </c>
      <c r="V24" s="24" t="s">
        <v>183</v>
      </c>
      <c r="W24" s="32" t="s">
        <v>184</v>
      </c>
      <c r="X24" s="33" t="s">
        <v>185</v>
      </c>
      <c r="Y24" s="7"/>
    </row>
    <row r="25" spans="1:25" ht="34.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4" t="s">
        <v>72</v>
      </c>
      <c r="O25" s="23" t="s">
        <v>73</v>
      </c>
      <c r="P25" s="40" t="s">
        <v>246</v>
      </c>
      <c r="Q25" s="8">
        <f t="shared" si="0"/>
        <v>22</v>
      </c>
      <c r="R25" s="9" t="str">
        <f t="shared" si="1"/>
        <v>21 - 30</v>
      </c>
      <c r="U25" s="31" t="s">
        <v>186</v>
      </c>
      <c r="V25" s="24" t="s">
        <v>187</v>
      </c>
      <c r="W25" s="32" t="s">
        <v>188</v>
      </c>
      <c r="X25" s="33" t="s">
        <v>189</v>
      </c>
      <c r="Y25" s="7"/>
    </row>
    <row r="26" spans="1:25" ht="68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4" t="s">
        <v>74</v>
      </c>
      <c r="O26" s="23" t="s">
        <v>75</v>
      </c>
      <c r="P26" s="40" t="s">
        <v>246</v>
      </c>
      <c r="Q26" s="8">
        <f t="shared" si="0"/>
        <v>25</v>
      </c>
      <c r="R26" s="9" t="str">
        <f t="shared" si="1"/>
        <v>21 - 30</v>
      </c>
      <c r="U26" s="31" t="s">
        <v>190</v>
      </c>
      <c r="V26" s="24" t="s">
        <v>191</v>
      </c>
      <c r="W26" s="32" t="s">
        <v>192</v>
      </c>
      <c r="X26" s="33" t="s">
        <v>193</v>
      </c>
      <c r="Y26" s="7"/>
    </row>
    <row r="27" spans="1:25" ht="4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4" t="s">
        <v>76</v>
      </c>
      <c r="O27" s="23" t="s">
        <v>77</v>
      </c>
      <c r="P27" s="40" t="s">
        <v>246</v>
      </c>
      <c r="Q27" s="8">
        <f t="shared" si="0"/>
        <v>38</v>
      </c>
      <c r="R27" s="9" t="str">
        <f t="shared" si="1"/>
        <v>31 - 40</v>
      </c>
      <c r="U27" s="31" t="s">
        <v>194</v>
      </c>
      <c r="V27" s="24" t="s">
        <v>195</v>
      </c>
      <c r="W27" s="32" t="s">
        <v>196</v>
      </c>
      <c r="X27" s="33" t="s">
        <v>197</v>
      </c>
      <c r="Y27" s="7"/>
    </row>
    <row r="28" spans="1:25" ht="23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4" t="s">
        <v>78</v>
      </c>
      <c r="O28" s="22" t="s">
        <v>79</v>
      </c>
      <c r="P28" s="40" t="s">
        <v>245</v>
      </c>
      <c r="Q28" s="8">
        <f t="shared" si="0"/>
        <v>38</v>
      </c>
      <c r="R28" s="9" t="str">
        <f t="shared" si="1"/>
        <v>31 - 40</v>
      </c>
      <c r="U28" s="31"/>
      <c r="V28" s="24" t="s">
        <v>198</v>
      </c>
      <c r="W28" s="32" t="s">
        <v>199</v>
      </c>
      <c r="X28" s="33" t="s">
        <v>200</v>
      </c>
      <c r="Y28" s="7"/>
    </row>
    <row r="29" spans="1:25" ht="45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4" t="s">
        <v>80</v>
      </c>
      <c r="O29" s="23" t="s">
        <v>81</v>
      </c>
      <c r="P29" s="40" t="s">
        <v>246</v>
      </c>
      <c r="Q29" s="8">
        <f t="shared" si="0"/>
        <v>27</v>
      </c>
      <c r="R29" s="9" t="str">
        <f t="shared" si="1"/>
        <v>21 - 30</v>
      </c>
      <c r="U29" s="31" t="s">
        <v>201</v>
      </c>
      <c r="V29" s="24" t="s">
        <v>202</v>
      </c>
      <c r="W29" s="32" t="s">
        <v>203</v>
      </c>
      <c r="X29" s="33" t="s">
        <v>124</v>
      </c>
      <c r="Y29" s="7"/>
    </row>
    <row r="30" spans="1:25" ht="34.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4" t="s">
        <v>82</v>
      </c>
      <c r="O30" s="22" t="s">
        <v>83</v>
      </c>
      <c r="P30" s="40" t="s">
        <v>246</v>
      </c>
      <c r="Q30" s="8">
        <f t="shared" si="0"/>
        <v>22</v>
      </c>
      <c r="R30" s="9" t="str">
        <f t="shared" si="1"/>
        <v>21 - 30</v>
      </c>
      <c r="U30" s="31" t="s">
        <v>204</v>
      </c>
      <c r="V30" s="24" t="s">
        <v>205</v>
      </c>
      <c r="W30" s="32" t="s">
        <v>206</v>
      </c>
      <c r="X30" s="33" t="s">
        <v>207</v>
      </c>
      <c r="Y30" s="7"/>
    </row>
    <row r="31" spans="1:25" ht="57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4" t="s">
        <v>84</v>
      </c>
      <c r="O31" s="23" t="s">
        <v>85</v>
      </c>
      <c r="P31" s="40" t="s">
        <v>246</v>
      </c>
      <c r="Q31" s="8">
        <f t="shared" si="0"/>
        <v>25</v>
      </c>
      <c r="R31" s="9" t="str">
        <f t="shared" si="1"/>
        <v>21 - 30</v>
      </c>
      <c r="U31" s="31" t="s">
        <v>139</v>
      </c>
      <c r="V31" s="24" t="s">
        <v>208</v>
      </c>
      <c r="W31" s="32" t="s">
        <v>209</v>
      </c>
      <c r="X31" s="33" t="s">
        <v>210</v>
      </c>
      <c r="Y31" s="7"/>
    </row>
    <row r="32" spans="1:25" ht="34.5" thickBot="1" x14ac:dyDescent="0.3">
      <c r="A32" s="17"/>
      <c r="B32" s="17"/>
      <c r="C32" s="3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21" t="s">
        <v>86</v>
      </c>
      <c r="O32" s="23" t="s">
        <v>87</v>
      </c>
      <c r="P32" s="40" t="s">
        <v>246</v>
      </c>
      <c r="Q32" s="8">
        <f t="shared" si="0"/>
        <v>26</v>
      </c>
      <c r="R32" s="9" t="str">
        <f t="shared" si="1"/>
        <v>21 - 30</v>
      </c>
      <c r="U32" s="31" t="s">
        <v>166</v>
      </c>
      <c r="V32" s="21" t="s">
        <v>211</v>
      </c>
      <c r="W32" s="32" t="s">
        <v>212</v>
      </c>
      <c r="X32" s="33" t="s">
        <v>213</v>
      </c>
      <c r="Y32" s="7"/>
    </row>
    <row r="33" spans="1:25" ht="57" thickBot="1" x14ac:dyDescent="0.3">
      <c r="A33" s="17"/>
      <c r="B33" s="17"/>
      <c r="C33" s="3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24" t="s">
        <v>88</v>
      </c>
      <c r="O33" s="22" t="s">
        <v>89</v>
      </c>
      <c r="P33" s="40" t="s">
        <v>246</v>
      </c>
      <c r="Q33" s="8">
        <f t="shared" si="0"/>
        <v>23</v>
      </c>
      <c r="R33" s="9" t="str">
        <f t="shared" si="1"/>
        <v>21 - 30</v>
      </c>
      <c r="U33" s="31" t="s">
        <v>166</v>
      </c>
      <c r="V33" s="24" t="s">
        <v>214</v>
      </c>
      <c r="W33" s="32" t="s">
        <v>215</v>
      </c>
      <c r="X33" s="33" t="s">
        <v>216</v>
      </c>
      <c r="Y33" s="7"/>
    </row>
    <row r="34" spans="1:25" ht="23.25" thickBot="1" x14ac:dyDescent="0.3">
      <c r="A34" s="17"/>
      <c r="B34" s="17"/>
      <c r="C34" s="3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24" t="s">
        <v>90</v>
      </c>
      <c r="O34" s="23" t="s">
        <v>91</v>
      </c>
      <c r="P34" s="40" t="s">
        <v>246</v>
      </c>
      <c r="Q34" s="8">
        <f t="shared" si="0"/>
        <v>25</v>
      </c>
      <c r="R34" s="9" t="str">
        <f t="shared" si="1"/>
        <v>21 - 30</v>
      </c>
      <c r="U34" s="31" t="s">
        <v>217</v>
      </c>
      <c r="V34" s="24" t="s">
        <v>218</v>
      </c>
      <c r="W34" s="32" t="s">
        <v>219</v>
      </c>
      <c r="X34" s="33" t="s">
        <v>220</v>
      </c>
      <c r="Y34" s="7"/>
    </row>
    <row r="35" spans="1:25" ht="45.75" thickBot="1" x14ac:dyDescent="0.3">
      <c r="A35" s="17"/>
      <c r="B35" s="17"/>
      <c r="C35" s="3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24" t="s">
        <v>92</v>
      </c>
      <c r="O35" s="23" t="s">
        <v>93</v>
      </c>
      <c r="P35" s="40" t="s">
        <v>246</v>
      </c>
      <c r="Q35" s="8">
        <f t="shared" si="0"/>
        <v>25</v>
      </c>
      <c r="R35" s="9" t="str">
        <f t="shared" si="1"/>
        <v>21 - 30</v>
      </c>
      <c r="U35" s="31" t="s">
        <v>201</v>
      </c>
      <c r="V35" s="24" t="s">
        <v>221</v>
      </c>
      <c r="W35" s="32" t="s">
        <v>222</v>
      </c>
      <c r="X35" s="33" t="s">
        <v>223</v>
      </c>
      <c r="Y35" s="7"/>
    </row>
    <row r="36" spans="1:25" ht="45.75" thickBot="1" x14ac:dyDescent="0.3">
      <c r="A36" s="17"/>
      <c r="B36" s="17"/>
      <c r="C36" s="3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24" t="s">
        <v>94</v>
      </c>
      <c r="O36" s="23" t="s">
        <v>95</v>
      </c>
      <c r="P36" s="40" t="s">
        <v>246</v>
      </c>
      <c r="Q36" s="8">
        <f t="shared" si="0"/>
        <v>33</v>
      </c>
      <c r="R36" s="9" t="str">
        <f t="shared" si="1"/>
        <v>31 - 40</v>
      </c>
      <c r="U36" s="31" t="s">
        <v>224</v>
      </c>
      <c r="V36" s="24" t="s">
        <v>225</v>
      </c>
      <c r="W36" s="32" t="s">
        <v>226</v>
      </c>
      <c r="X36" s="33" t="s">
        <v>227</v>
      </c>
      <c r="Y36" s="7"/>
    </row>
    <row r="37" spans="1:25" ht="45.75" thickBot="1" x14ac:dyDescent="0.3">
      <c r="A37" s="17"/>
      <c r="B37" s="17"/>
      <c r="C37" s="3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24" t="s">
        <v>96</v>
      </c>
      <c r="O37" s="23" t="s">
        <v>97</v>
      </c>
      <c r="P37" s="40" t="s">
        <v>246</v>
      </c>
      <c r="Q37" s="8">
        <f t="shared" si="0"/>
        <v>36</v>
      </c>
      <c r="R37" s="9" t="str">
        <f t="shared" si="1"/>
        <v>31 - 40</v>
      </c>
      <c r="U37" s="31" t="s">
        <v>228</v>
      </c>
      <c r="V37" s="24" t="s">
        <v>229</v>
      </c>
      <c r="W37" s="32" t="s">
        <v>230</v>
      </c>
      <c r="X37" s="33" t="s">
        <v>231</v>
      </c>
      <c r="Y37" s="7"/>
    </row>
    <row r="38" spans="1:25" ht="34.5" thickBot="1" x14ac:dyDescent="0.3">
      <c r="A38" s="17"/>
      <c r="B38" s="17"/>
      <c r="C38" s="3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24" t="s">
        <v>98</v>
      </c>
      <c r="O38" s="23" t="s">
        <v>99</v>
      </c>
      <c r="P38" s="40" t="s">
        <v>245</v>
      </c>
      <c r="Q38" s="8">
        <f t="shared" si="0"/>
        <v>35</v>
      </c>
      <c r="R38" s="9" t="str">
        <f t="shared" si="1"/>
        <v>31 - 40</v>
      </c>
      <c r="U38" s="31" t="s">
        <v>232</v>
      </c>
      <c r="V38" s="24" t="s">
        <v>233</v>
      </c>
      <c r="W38" s="32" t="s">
        <v>234</v>
      </c>
      <c r="X38" s="33" t="s">
        <v>235</v>
      </c>
      <c r="Y38" s="7"/>
    </row>
    <row r="39" spans="1:25" ht="23.25" thickBot="1" x14ac:dyDescent="0.3">
      <c r="A39" s="17"/>
      <c r="B39" s="17"/>
      <c r="C39" s="3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24" t="s">
        <v>100</v>
      </c>
      <c r="O39" s="22" t="s">
        <v>101</v>
      </c>
      <c r="P39" s="40" t="s">
        <v>245</v>
      </c>
      <c r="Q39" s="8">
        <f t="shared" si="0"/>
        <v>25</v>
      </c>
      <c r="R39" s="9" t="str">
        <f t="shared" si="1"/>
        <v>21 - 30</v>
      </c>
      <c r="U39" s="31" t="s">
        <v>236</v>
      </c>
      <c r="V39" s="24" t="s">
        <v>237</v>
      </c>
      <c r="W39" s="32" t="s">
        <v>238</v>
      </c>
      <c r="X39" s="33" t="s">
        <v>239</v>
      </c>
      <c r="Y39" s="7"/>
    </row>
    <row r="40" spans="1:25" ht="45.75" thickBot="1" x14ac:dyDescent="0.3">
      <c r="A40" s="17"/>
      <c r="B40" s="17"/>
      <c r="C40" s="3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24" t="s">
        <v>102</v>
      </c>
      <c r="O40" s="23" t="s">
        <v>103</v>
      </c>
      <c r="P40" s="40" t="s">
        <v>246</v>
      </c>
      <c r="Q40" s="8">
        <f t="shared" si="0"/>
        <v>22</v>
      </c>
      <c r="R40" s="9" t="str">
        <f t="shared" si="1"/>
        <v>21 - 30</v>
      </c>
      <c r="U40" s="31" t="s">
        <v>118</v>
      </c>
      <c r="V40" s="24" t="s">
        <v>240</v>
      </c>
      <c r="W40" s="32" t="s">
        <v>241</v>
      </c>
      <c r="X40" s="33" t="s">
        <v>242</v>
      </c>
      <c r="Y40" s="7"/>
    </row>
    <row r="41" spans="1:25" ht="23.25" thickBot="1" x14ac:dyDescent="0.3">
      <c r="A41" s="17"/>
      <c r="B41" s="17"/>
      <c r="C41" s="3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25" t="s">
        <v>104</v>
      </c>
      <c r="O41" s="26" t="s">
        <v>105</v>
      </c>
      <c r="P41" s="40" t="s">
        <v>246</v>
      </c>
      <c r="Q41" s="8">
        <f t="shared" si="0"/>
        <v>22</v>
      </c>
      <c r="R41" s="9" t="str">
        <f t="shared" si="1"/>
        <v>21 - 30</v>
      </c>
      <c r="U41" s="36" t="s">
        <v>118</v>
      </c>
      <c r="V41" s="25" t="s">
        <v>243</v>
      </c>
      <c r="W41" s="37" t="s">
        <v>244</v>
      </c>
      <c r="X41" s="38" t="s">
        <v>124</v>
      </c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41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2016-10-03T13:49:10Z</dcterms:modified>
  <dc:language>en-US</dc:language>
</cp:coreProperties>
</file>