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RETAIL" sheetId="2" r:id="rId1"/>
  </sheets>
  <calcPr calcId="144525"/>
</workbook>
</file>

<file path=xl/calcChain.xml><?xml version="1.0" encoding="utf-8"?>
<calcChain xmlns="http://schemas.openxmlformats.org/spreadsheetml/2006/main">
  <c r="R31" i="2" l="1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</calcChain>
</file>

<file path=xl/sharedStrings.xml><?xml version="1.0" encoding="utf-8"?>
<sst xmlns="http://schemas.openxmlformats.org/spreadsheetml/2006/main" count="349" uniqueCount="205">
  <si>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</si>
  <si>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</si>
  <si>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</si>
  <si>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</si>
  <si>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</si>
  <si>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</si>
  <si>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</si>
  <si>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</si>
  <si>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</si>
  <si>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</si>
  <si>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</si>
  <si>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</si>
  <si>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</si>
  <si>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</si>
  <si>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</si>
  <si>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</si>
  <si>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</si>
  <si>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</si>
  <si>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</si>
  <si>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</si>
  <si>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</si>
  <si>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</si>
  <si>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</si>
  <si>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</si>
  <si>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</si>
  <si>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</si>
  <si>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</si>
  <si>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</si>
  <si>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</si>
  <si>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SLTA</t>
  </si>
  <si>
    <t>D1</t>
  </si>
  <si>
    <t>Ni Luh Putu Kurnia Jayanti</t>
  </si>
  <si>
    <t>Denpasar,28 Oktober 1987</t>
  </si>
  <si>
    <t>Hindu</t>
  </si>
  <si>
    <t>Dewa Ayu Ari Parwiti</t>
  </si>
  <si>
    <t>Sulahan, 20 Januari 1995</t>
  </si>
  <si>
    <t>Ni Made Wardani</t>
  </si>
  <si>
    <t>Denpasar, 29 November 1973</t>
  </si>
  <si>
    <t>A.A.Dewi Erawati</t>
  </si>
  <si>
    <t>Denpasar, 20 November 1977</t>
  </si>
  <si>
    <t>Ni Putu Ayu Damayanti</t>
  </si>
  <si>
    <t>Mengwi, 1 November 1994</t>
  </si>
  <si>
    <t>Ni Nyoman Redini</t>
  </si>
  <si>
    <t>Sukasada,18 Agustus 1972</t>
  </si>
  <si>
    <t>Ni Ketut Budiasih</t>
  </si>
  <si>
    <t>Denpasar, 13 April 1973</t>
  </si>
  <si>
    <t>I Nyoman Suada</t>
  </si>
  <si>
    <t>Tabanan, 21 Maret 1966</t>
  </si>
  <si>
    <t>I Wayan Widhiana</t>
  </si>
  <si>
    <t>Kcungkung, 24 November 1976</t>
  </si>
  <si>
    <t>Ni Kadek Putri Artini</t>
  </si>
  <si>
    <t>Denpasar, 16 Juni 1970</t>
  </si>
  <si>
    <t xml:space="preserve">I Putu Kusuma Putra </t>
  </si>
  <si>
    <t>Denpasar, 12 Juni 1971</t>
  </si>
  <si>
    <t>I Made Wantara</t>
  </si>
  <si>
    <t>Denpasar, 11 Agustus 1972</t>
  </si>
  <si>
    <t xml:space="preserve">I Gusti Made Sujana Yasa </t>
  </si>
  <si>
    <t>Badung, 10 Juli 1964</t>
  </si>
  <si>
    <t>I Made Agus Wirawan</t>
  </si>
  <si>
    <t>Denpasar, 3 November 1981</t>
  </si>
  <si>
    <t>Ni Made Sulandri</t>
  </si>
  <si>
    <t>Sukawati, 6 Juni 1969</t>
  </si>
  <si>
    <t>I Gede Surya Atmaja</t>
  </si>
  <si>
    <t>Kamasan, 25 September 1965</t>
  </si>
  <si>
    <t>I Wayan Suadnyana</t>
  </si>
  <si>
    <t>Denpasar, 20 Juni 1974</t>
  </si>
  <si>
    <t>I wayan Harta Hardana</t>
  </si>
  <si>
    <t>Denpasar, 6 Mei 1967</t>
  </si>
  <si>
    <t>I Putu P Anindhira Putra Dharma Negara</t>
  </si>
  <si>
    <t>Mataram, 4 Februari 1997</t>
  </si>
  <si>
    <t>I Putu Sweca</t>
  </si>
  <si>
    <t>Buleleng, 7 Oktober 1968</t>
  </si>
  <si>
    <t>I putu Gede Wiradiana</t>
  </si>
  <si>
    <t>Jembrana, 21 September 1970</t>
  </si>
  <si>
    <t>Kristiana Tri Riawati</t>
  </si>
  <si>
    <t>Cimahi, 17 November 1966</t>
  </si>
  <si>
    <t>Katolik</t>
  </si>
  <si>
    <t>Ni Nyoman Sri Arningsih</t>
  </si>
  <si>
    <t>Denpasar, 22 September 1971</t>
  </si>
  <si>
    <t>I Ketut Sedana</t>
  </si>
  <si>
    <t>Sangwi, 7 Maret 1966</t>
  </si>
  <si>
    <t>Nyoman Suma Dhyani Putri</t>
  </si>
  <si>
    <t>Denpasar, 10 Juni 1985</t>
  </si>
  <si>
    <t>Dewa Ketut Supanca</t>
  </si>
  <si>
    <t>Tabanan, 25 Januari 1977</t>
  </si>
  <si>
    <t>Ni Made Cindra Dewi Purnama</t>
  </si>
  <si>
    <t>Kefamenanu,1 April 1980</t>
  </si>
  <si>
    <t>Matius Herry Purwanto</t>
  </si>
  <si>
    <t>Denpasar, 15 April 1964</t>
  </si>
  <si>
    <t>Komang dedy Arfan</t>
  </si>
  <si>
    <t>Denpasar, 26 Desember 1992</t>
  </si>
  <si>
    <t>Luh Putu Widayanti</t>
  </si>
  <si>
    <t>Denpasar, 2 September 1994</t>
  </si>
  <si>
    <t>Kop Pegawai Bina Sejahtera</t>
  </si>
  <si>
    <t>Kop Pegawai Praja</t>
  </si>
  <si>
    <t>KPN Mertha Sedana</t>
  </si>
  <si>
    <t>KSU Pemogan</t>
  </si>
  <si>
    <t>KPN Dharma Wiguna</t>
  </si>
  <si>
    <t>Kop Perempuan Ramah Keluarga</t>
  </si>
  <si>
    <t>Kop Pedungan</t>
  </si>
  <si>
    <t>Kop Budi Luhur Mandiri</t>
  </si>
  <si>
    <t>KSU Sari Mertha</t>
  </si>
  <si>
    <t>Kop Karyawan Karya Makmur</t>
  </si>
  <si>
    <t>Puskud Bali Dwipa</t>
  </si>
  <si>
    <t>KSU Sidi Sanur</t>
  </si>
  <si>
    <t>Kop Multi Prima Usaha Anda</t>
  </si>
  <si>
    <t>Koppas Kumbasari Badung</t>
  </si>
  <si>
    <t>KSU Artha Graha</t>
  </si>
  <si>
    <t xml:space="preserve">KUD Artha Wiguna </t>
  </si>
  <si>
    <t>Kop Angga Koripan</t>
  </si>
  <si>
    <t>Sari Artha Kencana</t>
  </si>
  <si>
    <t>Bima Ardin Bali</t>
  </si>
  <si>
    <t>KSU Sedana Graha</t>
  </si>
  <si>
    <t>KSU Pelaut Bali</t>
  </si>
  <si>
    <t>Kop Sari Artha Kencana</t>
  </si>
  <si>
    <t>KPN Melati</t>
  </si>
  <si>
    <t>KSP Sedana Asri</t>
  </si>
  <si>
    <t>Cunion Mart</t>
  </si>
  <si>
    <t>Cunion Bali</t>
  </si>
  <si>
    <t>P4 ( Panas Paros Pade Payu)</t>
  </si>
  <si>
    <t xml:space="preserve">Jl.Kertanegara Perum Grahalia No.31/C Bali </t>
  </si>
  <si>
    <t xml:space="preserve">Jl.Akasia 16 Gg Leli No.5 Bali </t>
  </si>
  <si>
    <t>Jl.Turi No.117 Denpasar</t>
  </si>
  <si>
    <t>Jl.Griya Anyar, Br.Kajeng Pemogan Denpasar</t>
  </si>
  <si>
    <t>Br.Taman Sari,Mengwitani, Mengwi</t>
  </si>
  <si>
    <t>Jl. TK Yeh Aya G II/1 Panjer</t>
  </si>
  <si>
    <t>Jl. Proti Gg Banteng</t>
  </si>
  <si>
    <t>Perum Bumi Dalung Permai Blok K3 No.11 Denpasar</t>
  </si>
  <si>
    <t>Jl. TK Petanu 11 B</t>
  </si>
  <si>
    <t>Jl.Pulau Galang Gg Pura No.1</t>
  </si>
  <si>
    <t>Jl.Keboiwa Selatan Gg Jen No.4 Denpasar</t>
  </si>
  <si>
    <t>Jl.Danau Beratan Gg VIII No.22 Denpasar</t>
  </si>
  <si>
    <t>Br. Trijaya Ds Mambal Badung Bali</t>
  </si>
  <si>
    <t>Jl. Bukit Tunggal No.7 Denpasar</t>
  </si>
  <si>
    <t>Jl. Nangka Permai No.4 Denpasar</t>
  </si>
  <si>
    <t>Br.Pande Kamasan Klungkung</t>
  </si>
  <si>
    <t>Jl.Danau Poso Gg Wanasari 1 Sanur</t>
  </si>
  <si>
    <t>Jl.Gatot Subroto No.35 Denpasar</t>
  </si>
  <si>
    <t>Jl.Ratna No.94 Denpasar</t>
  </si>
  <si>
    <t>Jl.Siulan Gg Lely No.2A Denpasar</t>
  </si>
  <si>
    <t>Jl.P Saelus II Gg Kenanga No.14 Denpasar</t>
  </si>
  <si>
    <t>Jl.Pendidikan No.14 Denpasar</t>
  </si>
  <si>
    <t>Jl.Gunung Agung 222 Denpasar</t>
  </si>
  <si>
    <t>Desa Angantaka Badung</t>
  </si>
  <si>
    <t xml:space="preserve">Jl.Kapten Sujana No.20 </t>
  </si>
  <si>
    <t>Jl.Sedap Malam III Denpasar</t>
  </si>
  <si>
    <t>Jl.Kubu Gunung Gg Swastiasu Tegal Jaya</t>
  </si>
  <si>
    <t>Jl. Pendidikan 14 Denpasar</t>
  </si>
  <si>
    <t>Jl. Kapten Japa No.18 Denpasar</t>
  </si>
  <si>
    <t>Jl.Mekar II Blok AIX No.6 Denpasar</t>
  </si>
  <si>
    <t xml:space="preserve"> 081339108874</t>
  </si>
  <si>
    <t xml:space="preserve"> 085738058058</t>
  </si>
  <si>
    <t xml:space="preserve"> 081337279008</t>
  </si>
  <si>
    <t xml:space="preserve"> 082144055788</t>
  </si>
  <si>
    <t xml:space="preserve"> 081236665749</t>
  </si>
  <si>
    <t xml:space="preserve"> 081236317603</t>
  </si>
  <si>
    <t xml:space="preserve"> 085239128484</t>
  </si>
  <si>
    <t xml:space="preserve"> 081236004173</t>
  </si>
  <si>
    <t xml:space="preserve"> 081246591417</t>
  </si>
  <si>
    <t xml:space="preserve"> 082145859227</t>
  </si>
  <si>
    <t xml:space="preserve"> 081338225828</t>
  </si>
  <si>
    <t xml:space="preserve"> 085935293729</t>
  </si>
  <si>
    <t xml:space="preserve"> 08123670574</t>
  </si>
  <si>
    <t xml:space="preserve"> 081916689000</t>
  </si>
  <si>
    <t xml:space="preserve"> 082237632000</t>
  </si>
  <si>
    <t xml:space="preserve"> 081239574449</t>
  </si>
  <si>
    <t xml:space="preserve"> 081338675500</t>
  </si>
  <si>
    <t xml:space="preserve"> 085101878407</t>
  </si>
  <si>
    <t xml:space="preserve"> 085239723223</t>
  </si>
  <si>
    <t xml:space="preserve"> 08123944047</t>
  </si>
  <si>
    <t xml:space="preserve"> 08123956911</t>
  </si>
  <si>
    <t xml:space="preserve"> 083119655796</t>
  </si>
  <si>
    <t xml:space="preserve"> 08123624959</t>
  </si>
  <si>
    <t xml:space="preserve"> 085100571989</t>
  </si>
  <si>
    <t xml:space="preserve"> 082247414433</t>
  </si>
  <si>
    <t xml:space="preserve"> 081999980137</t>
  </si>
  <si>
    <t xml:space="preserve"> 082144392080</t>
  </si>
  <si>
    <t xml:space="preserve"> 085338451789</t>
  </si>
  <si>
    <t xml:space="preserve"> 08573872162</t>
  </si>
  <si>
    <t xml:space="preserve"> 081337280609</t>
  </si>
  <si>
    <t xml:space="preserve"> 0361421805 / jayanti_kurnia@ymail.com</t>
  </si>
  <si>
    <t xml:space="preserve"> 0361225838 </t>
  </si>
  <si>
    <t xml:space="preserve"> 0361222642</t>
  </si>
  <si>
    <t xml:space="preserve"> 0361726742</t>
  </si>
  <si>
    <t>damayanti_95@ymail.com</t>
  </si>
  <si>
    <t xml:space="preserve"> 0361255818 / nyomanredini18@gmail.com</t>
  </si>
  <si>
    <t xml:space="preserve"> 03619004256</t>
  </si>
  <si>
    <t>gcwidi@gmail.com</t>
  </si>
  <si>
    <t xml:space="preserve"> 0361720421</t>
  </si>
  <si>
    <t xml:space="preserve"> 0361283769</t>
  </si>
  <si>
    <t xml:space="preserve"> 0361469749</t>
  </si>
  <si>
    <t xml:space="preserve"> 0361436912</t>
  </si>
  <si>
    <t xml:space="preserve"> 0361427376 / madesulandri@gmail.com</t>
  </si>
  <si>
    <t xml:space="preserve"> 036621987</t>
  </si>
  <si>
    <t xml:space="preserve"> 0361286458 / karmani_sanur@yahoo.co.id</t>
  </si>
  <si>
    <t>hartahardana@gmail.com</t>
  </si>
  <si>
    <t xml:space="preserve"> 0361464200 / ksusedanagraha@gmail.com</t>
  </si>
  <si>
    <t xml:space="preserve"> 03618113976513 / wputupangus@yahoo.com</t>
  </si>
  <si>
    <t>wkricabang_katedral@yahoo.com</t>
  </si>
  <si>
    <t>sedana797@gmail.com</t>
  </si>
  <si>
    <t xml:space="preserve"> 0361226691 / uthiejegon@yahoo.co.id</t>
  </si>
  <si>
    <t>dewasupanca25@gmail.com</t>
  </si>
  <si>
    <t xml:space="preserve"> 03619002301 / dewipurnama980@gmail.com</t>
  </si>
  <si>
    <t xml:space="preserve"> 03619002301 / mherryp@gmail.com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</si>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</sst>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23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6" fillId="0" borderId="0"/>
    <xf numFmtId="0" fontId="4" fillId="0" borderId="0"/>
    <xf numFmtId="0" fontId="7" fillId="0" borderId="0"/>
    <xf numFmtId="0" fontId="8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1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3" fontId="12" fillId="0" borderId="2" xfId="8" applyNumberFormat="1" applyFont="1" applyBorder="1" applyAlignment="1">
      <alignment horizontal="left" vertical="center" wrapText="1"/>
    </xf>
    <xf numFmtId="0" fontId="9" fillId="0" borderId="0" xfId="0" applyFont="1" applyAlignment="1"/>
    <xf numFmtId="0" fontId="10" fillId="0" borderId="2" xfId="8" applyFont="1" applyBorder="1" applyAlignment="1">
      <alignment horizontal="center" vertical="center" wrapText="1"/>
    </xf>
    <xf numFmtId="0" fontId="9" fillId="0" borderId="1" xfId="0" applyFont="1" applyBorder="1"/>
    <xf numFmtId="0" fontId="10" fillId="0" borderId="2" xfId="8" quotePrefix="1" applyFont="1" applyBorder="1" applyAlignment="1">
      <alignment horizontal="center" vertical="center" wrapText="1"/>
    </xf>
    <xf numFmtId="3" fontId="10" fillId="3" borderId="2" xfId="8" applyNumberFormat="1" applyFont="1" applyFill="1" applyBorder="1" applyAlignment="1">
      <alignment horizontal="left" vertical="center" wrapText="1"/>
    </xf>
    <xf numFmtId="14" fontId="10" fillId="0" borderId="2" xfId="8" quotePrefix="1" applyNumberFormat="1" applyFont="1" applyBorder="1" applyAlignment="1">
      <alignment horizontal="center" vertical="center" wrapText="1"/>
    </xf>
    <xf numFmtId="0" fontId="11" fillId="0" borderId="4" xfId="8" quotePrefix="1" applyFont="1" applyBorder="1" applyAlignment="1">
      <alignment horizontal="left"/>
    </xf>
    <xf numFmtId="0" fontId="11" fillId="0" borderId="4" xfId="8" applyFont="1" applyBorder="1" applyAlignment="1">
      <alignment horizontal="left"/>
    </xf>
    <xf numFmtId="0" fontId="17" fillId="0" borderId="2" xfId="6" applyFont="1" applyBorder="1" applyAlignment="1">
      <alignment horizontal="left"/>
    </xf>
    <xf numFmtId="0" fontId="16" fillId="0" borderId="3" xfId="8" applyFont="1" applyBorder="1" applyAlignment="1">
      <alignment horizontal="left" wrapText="1"/>
    </xf>
    <xf numFmtId="3" fontId="15" fillId="3" borderId="4" xfId="8" applyNumberFormat="1" applyFont="1" applyFill="1" applyBorder="1" applyAlignment="1">
      <alignment horizontal="left" vertical="center" wrapText="1"/>
    </xf>
    <xf numFmtId="3" fontId="15" fillId="3" borderId="2" xfId="8" applyNumberFormat="1" applyFont="1" applyFill="1" applyBorder="1" applyAlignment="1">
      <alignment horizontal="left" vertical="center" wrapText="1"/>
    </xf>
    <xf numFmtId="3" fontId="14" fillId="0" borderId="2" xfId="8" applyNumberFormat="1" applyFont="1" applyBorder="1" applyAlignment="1">
      <alignment horizontal="left" vertical="center" wrapText="1"/>
    </xf>
    <xf numFmtId="0" fontId="10" fillId="0" borderId="2" xfId="8" applyFont="1" applyBorder="1" applyAlignment="1">
      <alignment horizontal="left" wrapText="1"/>
    </xf>
    <xf numFmtId="0" fontId="10" fillId="0" borderId="2" xfId="8" applyFont="1" applyBorder="1" applyAlignment="1">
      <alignment wrapText="1"/>
    </xf>
    <xf numFmtId="0" fontId="10" fillId="0" borderId="2" xfId="8" applyFont="1" applyBorder="1" applyAlignment="1">
      <alignment horizontal="center"/>
    </xf>
    <xf numFmtId="0" fontId="13" fillId="0" borderId="2" xfId="6" applyFont="1" applyBorder="1" applyAlignment="1">
      <alignment horizontal="left" wrapText="1"/>
    </xf>
    <xf numFmtId="0" fontId="10" fillId="0" borderId="3" xfId="8" quotePrefix="1" applyFont="1" applyBorder="1" applyAlignment="1">
      <alignment horizontal="left"/>
    </xf>
    <xf numFmtId="3" fontId="14" fillId="3" borderId="2" xfId="8" applyNumberFormat="1" applyFont="1" applyFill="1" applyBorder="1" applyAlignment="1">
      <alignment horizontal="left" vertical="center" wrapText="1"/>
    </xf>
    <xf numFmtId="0" fontId="14" fillId="3" borderId="3" xfId="8" applyFont="1" applyFill="1" applyBorder="1" applyAlignment="1">
      <alignment horizontal="left" vertical="center" wrapText="1"/>
    </xf>
    <xf numFmtId="0" fontId="11" fillId="0" borderId="4" xfId="8" applyFont="1" applyBorder="1" applyAlignment="1">
      <alignment horizontal="left" wrapText="1"/>
    </xf>
    <xf numFmtId="14" fontId="11" fillId="0" borderId="4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vertical="center" wrapText="1"/>
    </xf>
    <xf numFmtId="14" fontId="11" fillId="0" borderId="2" xfId="8" applyNumberFormat="1" applyFont="1" applyBorder="1" applyAlignment="1">
      <alignment horizontal="left" vertical="center" wrapText="1"/>
    </xf>
    <xf numFmtId="14" fontId="11" fillId="0" borderId="3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4" xfId="8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1" fillId="0" borderId="3" xfId="8" applyFont="1" applyBorder="1" applyAlignment="1">
      <alignment horizontal="center"/>
    </xf>
    <xf numFmtId="0" fontId="11" fillId="0" borderId="3" xfId="8" applyFont="1" applyBorder="1" applyAlignment="1">
      <alignment horizontal="left" wrapText="1"/>
    </xf>
    <xf numFmtId="0" fontId="16" fillId="0" borderId="2" xfId="8" applyFont="1" applyBorder="1" applyAlignment="1">
      <alignment horizontal="left" wrapText="1"/>
    </xf>
    <xf numFmtId="0" fontId="11" fillId="0" borderId="2" xfId="8" applyFont="1" applyBorder="1" applyAlignment="1">
      <alignment horizontal="left"/>
    </xf>
    <xf numFmtId="0" fontId="11" fillId="0" borderId="2" xfId="8" quotePrefix="1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0" fontId="11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49" fontId="20" fillId="0" borderId="5" xfId="10" applyNumberFormat="1" applyBorder="1" applyAlignment="1" applyProtection="1">
      <alignment horizontal="center" vertical="center" wrapText="1"/>
    </xf>
    <xf numFmtId="15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5" fontId="21" fillId="0" borderId="2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15" fontId="21" fillId="0" borderId="4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vertical="center" wrapText="1"/>
    </xf>
    <xf numFmtId="0" fontId="21" fillId="3" borderId="2" xfId="0" applyFont="1" applyFill="1" applyBorder="1" applyAlignment="1">
      <alignment vertical="center" wrapText="1"/>
    </xf>
    <xf numFmtId="49" fontId="22" fillId="0" borderId="2" xfId="0" applyNumberFormat="1" applyFont="1" applyBorder="1" applyAlignment="1">
      <alignment vertical="center" wrapText="1"/>
    </xf>
    <xf numFmtId="0" fontId="22" fillId="0" borderId="2" xfId="0" applyFont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49" fontId="22" fillId="0" borderId="2" xfId="0" applyNumberFormat="1" applyFont="1" applyBorder="1" applyAlignment="1">
      <alignment horizontal="center" vertical="center" wrapText="1"/>
    </xf>
    <xf numFmtId="15" fontId="14" fillId="0" borderId="3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vertical="center" wrapText="1"/>
    </xf>
    <xf numFmtId="0" fontId="22" fillId="0" borderId="2" xfId="0" quotePrefix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vertical="center" wrapText="1"/>
    </xf>
    <xf numFmtId="49" fontId="20" fillId="0" borderId="7" xfId="10" applyNumberFormat="1" applyBorder="1" applyAlignment="1" applyProtection="1">
      <alignment horizontal="center" vertical="center" wrapText="1"/>
    </xf>
    <xf numFmtId="0" fontId="22" fillId="0" borderId="2" xfId="0" applyFont="1" applyBorder="1" applyAlignment="1">
      <alignment vertical="center"/>
    </xf>
    <xf numFmtId="49" fontId="20" fillId="0" borderId="8" xfId="10" quotePrefix="1" applyNumberFormat="1" applyBorder="1" applyAlignment="1" applyProtection="1">
      <alignment horizontal="center" vertical="center" wrapText="1"/>
    </xf>
    <xf numFmtId="49" fontId="19" fillId="0" borderId="9" xfId="0" quotePrefix="1" applyNumberFormat="1" applyFont="1" applyBorder="1" applyAlignment="1">
      <alignment vertical="center" wrapText="1"/>
    </xf>
    <xf numFmtId="49" fontId="20" fillId="0" borderId="9" xfId="10" quotePrefix="1" applyNumberFormat="1" applyBorder="1" applyAlignment="1" applyProtection="1">
      <alignment horizontal="center" vertical="center" wrapText="1"/>
    </xf>
    <xf numFmtId="49" fontId="20" fillId="0" borderId="9" xfId="10" applyNumberFormat="1" applyBorder="1" applyAlignment="1" applyProtection="1">
      <alignment vertical="center" wrapText="1"/>
    </xf>
    <xf numFmtId="49" fontId="20" fillId="0" borderId="9" xfId="10" quotePrefix="1" applyNumberFormat="1" applyBorder="1" applyAlignment="1" applyProtection="1">
      <alignment vertical="center" wrapText="1"/>
    </xf>
    <xf numFmtId="49" fontId="20" fillId="0" borderId="9" xfId="10" applyNumberFormat="1" applyBorder="1" applyAlignment="1" applyProtection="1">
      <alignment horizontal="center" vertical="center" wrapText="1"/>
    </xf>
    <xf numFmtId="49" fontId="19" fillId="0" borderId="9" xfId="0" quotePrefix="1" applyNumberFormat="1" applyFont="1" applyBorder="1" applyAlignment="1">
      <alignment horizontal="center" vertical="center" wrapText="1"/>
    </xf>
    <xf numFmtId="49" fontId="20" fillId="0" borderId="9" xfId="10" applyNumberFormat="1" applyBorder="1" applyAlignment="1" applyProtection="1">
      <alignment horizontal="left" vertical="center" wrapText="1"/>
    </xf>
    <xf numFmtId="49" fontId="14" fillId="0" borderId="9" xfId="0" quotePrefix="1" applyNumberFormat="1" applyFont="1" applyBorder="1" applyAlignment="1">
      <alignment horizontal="center" vertical="center" wrapText="1"/>
    </xf>
    <xf numFmtId="49" fontId="19" fillId="0" borderId="7" xfId="0" quotePrefix="1" applyNumberFormat="1" applyFont="1" applyBorder="1" applyAlignment="1">
      <alignment vertical="center" wrapText="1"/>
    </xf>
    <xf numFmtId="49" fontId="20" fillId="0" borderId="10" xfId="10" quotePrefix="1" applyNumberFormat="1" applyBorder="1" applyAlignment="1" applyProtection="1">
      <alignment horizontal="center" vertical="center" wrapText="1"/>
    </xf>
    <xf numFmtId="49" fontId="20" fillId="0" borderId="8" xfId="10" applyNumberFormat="1" applyBorder="1" applyAlignment="1" applyProtection="1">
      <alignment horizontal="center" vertical="center" wrapText="1"/>
    </xf>
    <xf numFmtId="49" fontId="21" fillId="0" borderId="9" xfId="0" applyNumberFormat="1" applyFont="1" applyBorder="1" applyAlignment="1">
      <alignment horizontal="center" vertical="center" wrapText="1"/>
    </xf>
    <xf numFmtId="49" fontId="15" fillId="0" borderId="9" xfId="0" quotePrefix="1" applyNumberFormat="1" applyFont="1" applyBorder="1" applyAlignment="1">
      <alignment horizontal="center" vertical="center" wrapText="1"/>
    </xf>
    <xf numFmtId="49" fontId="21" fillId="0" borderId="9" xfId="0" quotePrefix="1" applyNumberFormat="1" applyFont="1" applyBorder="1" applyAlignment="1">
      <alignment horizontal="center" vertical="center" wrapText="1"/>
    </xf>
    <xf numFmtId="0" fontId="14" fillId="0" borderId="2" xfId="10" applyFont="1" applyBorder="1" applyAlignment="1" applyProtection="1">
      <alignment horizontal="center" vertical="center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rtahardana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gcwidi@gmail.com" TargetMode="External"/><Relationship Id="rId1" Type="http://schemas.openxmlformats.org/officeDocument/2006/relationships/hyperlink" Target="mailto:damayanti_95@ymail.com" TargetMode="External"/><Relationship Id="rId6" Type="http://schemas.openxmlformats.org/officeDocument/2006/relationships/hyperlink" Target="mailto:dewasupanca25@gmail.com" TargetMode="External"/><Relationship Id="rId5" Type="http://schemas.openxmlformats.org/officeDocument/2006/relationships/hyperlink" Target="mailto:sedana797@gmail.com" TargetMode="External"/><Relationship Id="rId4" Type="http://schemas.openxmlformats.org/officeDocument/2006/relationships/hyperlink" Target="mailto:wkricabang_katedral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I1" zoomScale="75" zoomScaleNormal="75" workbookViewId="0">
      <selection activeCell="M39" sqref="J39:M40"/>
    </sheetView>
  </sheetViews>
  <sheetFormatPr defaultRowHeight="15.7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44.7109375" style="12" bestFit="1" customWidth="1"/>
    <col min="14" max="14" width="7.7109375" style="1" bestFit="1" customWidth="1"/>
    <col min="15" max="15" width="35.140625" style="12" bestFit="1" customWidth="1"/>
    <col min="16" max="16" width="13.85546875" style="1" bestFit="1" customWidth="1"/>
    <col min="17" max="17" width="8.5703125" style="1" bestFit="1" customWidth="1"/>
    <col min="18" max="18" width="13.140625" style="1" bestFit="1" customWidth="1"/>
    <col min="19" max="19" width="20" style="47" bestFit="1" customWidth="1"/>
    <col min="20" max="20" width="8.140625" style="1" bestFit="1" customWidth="1"/>
    <col min="21" max="21" width="35.5703125" style="1" bestFit="1" customWidth="1"/>
    <col min="22" max="22" width="59.140625" style="1" bestFit="1" customWidth="1"/>
    <col min="23" max="23" width="18" style="1" bestFit="1" customWidth="1"/>
    <col min="24" max="24" width="52.28515625" style="1" bestFit="1" customWidth="1"/>
    <col min="25" max="25" width="15.42578125" style="1" bestFit="1" customWidth="1"/>
    <col min="26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86" t="s">
        <v>31</v>
      </c>
      <c r="N2" s="69"/>
      <c r="O2" s="69" t="s">
        <v>32</v>
      </c>
      <c r="P2" s="79" t="s">
        <v>27</v>
      </c>
      <c r="Q2" s="59">
        <v>28</v>
      </c>
      <c r="R2" s="2" t="str">
        <f t="shared" ref="R2:R65" si="0">IF(Q2&lt;21,"&lt; 21",IF(Q2&lt;=30,"21 - 30",IF(Q2&lt;=40,"31 - 40",IF(Q2&lt;=50,"41 - 50","&gt; 50" ))))</f>
        <v>21 - 30</v>
      </c>
      <c r="S2" s="73" t="s">
        <v>26</v>
      </c>
      <c r="T2" s="69" t="s">
        <v>33</v>
      </c>
      <c r="U2" s="77" t="s">
        <v>93</v>
      </c>
      <c r="V2" s="68" t="s">
        <v>120</v>
      </c>
      <c r="W2" s="78" t="s">
        <v>150</v>
      </c>
      <c r="X2" s="87" t="s">
        <v>180</v>
      </c>
      <c r="Y2" s="10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86" t="s">
        <v>34</v>
      </c>
      <c r="N3" s="51"/>
      <c r="O3" s="51" t="s">
        <v>35</v>
      </c>
      <c r="P3" s="102" t="s">
        <v>27</v>
      </c>
      <c r="Q3" s="59">
        <v>21</v>
      </c>
      <c r="R3" s="2" t="str">
        <f t="shared" si="0"/>
        <v>21 - 30</v>
      </c>
      <c r="S3" s="59" t="s">
        <v>29</v>
      </c>
      <c r="T3" s="69" t="s">
        <v>33</v>
      </c>
      <c r="U3" s="63" t="s">
        <v>94</v>
      </c>
      <c r="V3" s="68" t="s">
        <v>121</v>
      </c>
      <c r="W3" s="78" t="s">
        <v>151</v>
      </c>
      <c r="X3" s="87" t="s">
        <v>181</v>
      </c>
      <c r="Y3" s="10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86" t="s">
        <v>36</v>
      </c>
      <c r="N4" s="51"/>
      <c r="O4" s="51" t="s">
        <v>37</v>
      </c>
      <c r="P4" s="102" t="s">
        <v>27</v>
      </c>
      <c r="Q4" s="59">
        <v>43</v>
      </c>
      <c r="R4" s="2" t="str">
        <f t="shared" si="0"/>
        <v>41 - 50</v>
      </c>
      <c r="S4" s="59" t="s">
        <v>29</v>
      </c>
      <c r="T4" s="69" t="s">
        <v>33</v>
      </c>
      <c r="U4" s="63" t="s">
        <v>95</v>
      </c>
      <c r="V4" s="68" t="s">
        <v>122</v>
      </c>
      <c r="W4" s="78" t="s">
        <v>152</v>
      </c>
      <c r="X4" s="88" t="s">
        <v>182</v>
      </c>
      <c r="Y4" s="10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65" t="s">
        <v>38</v>
      </c>
      <c r="N5" s="51"/>
      <c r="O5" s="51" t="s">
        <v>39</v>
      </c>
      <c r="P5" s="57" t="s">
        <v>27</v>
      </c>
      <c r="Q5" s="59">
        <v>39</v>
      </c>
      <c r="R5" s="2" t="str">
        <f t="shared" si="0"/>
        <v>31 - 40</v>
      </c>
      <c r="S5" s="59" t="s">
        <v>26</v>
      </c>
      <c r="T5" s="69" t="s">
        <v>33</v>
      </c>
      <c r="U5" s="63" t="s">
        <v>96</v>
      </c>
      <c r="V5" s="68" t="s">
        <v>123</v>
      </c>
      <c r="W5" s="78" t="s">
        <v>153</v>
      </c>
      <c r="X5" s="89" t="s">
        <v>183</v>
      </c>
      <c r="Y5" s="10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65" t="s">
        <v>40</v>
      </c>
      <c r="N6" s="52"/>
      <c r="O6" s="52" t="s">
        <v>41</v>
      </c>
      <c r="P6" s="57" t="s">
        <v>27</v>
      </c>
      <c r="Q6" s="59">
        <v>22</v>
      </c>
      <c r="R6" s="2" t="str">
        <f t="shared" si="0"/>
        <v>21 - 30</v>
      </c>
      <c r="S6" s="59" t="s">
        <v>29</v>
      </c>
      <c r="T6" s="69" t="s">
        <v>33</v>
      </c>
      <c r="U6" s="63" t="s">
        <v>97</v>
      </c>
      <c r="V6" s="68" t="s">
        <v>124</v>
      </c>
      <c r="W6" s="78" t="s">
        <v>154</v>
      </c>
      <c r="X6" s="90" t="s">
        <v>184</v>
      </c>
      <c r="Y6" s="10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65" t="s">
        <v>42</v>
      </c>
      <c r="N7" s="52"/>
      <c r="O7" s="52" t="s">
        <v>43</v>
      </c>
      <c r="P7" s="57" t="s">
        <v>27</v>
      </c>
      <c r="Q7" s="59">
        <v>44</v>
      </c>
      <c r="R7" s="2" t="str">
        <f t="shared" si="0"/>
        <v>41 - 50</v>
      </c>
      <c r="S7" s="59" t="s">
        <v>26</v>
      </c>
      <c r="T7" s="69" t="s">
        <v>33</v>
      </c>
      <c r="U7" s="63" t="s">
        <v>98</v>
      </c>
      <c r="V7" s="68" t="s">
        <v>125</v>
      </c>
      <c r="W7" s="78" t="s">
        <v>155</v>
      </c>
      <c r="X7" s="91" t="s">
        <v>185</v>
      </c>
      <c r="Y7" s="10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65" t="s">
        <v>44</v>
      </c>
      <c r="N8" s="51"/>
      <c r="O8" s="51" t="s">
        <v>45</v>
      </c>
      <c r="P8" s="57" t="s">
        <v>27</v>
      </c>
      <c r="Q8" s="59">
        <v>43</v>
      </c>
      <c r="R8" s="2" t="str">
        <f t="shared" si="0"/>
        <v>41 - 50</v>
      </c>
      <c r="S8" s="59" t="s">
        <v>29</v>
      </c>
      <c r="T8" s="69" t="s">
        <v>33</v>
      </c>
      <c r="U8" s="63" t="s">
        <v>99</v>
      </c>
      <c r="V8" s="68" t="s">
        <v>126</v>
      </c>
      <c r="W8" s="78" t="s">
        <v>156</v>
      </c>
      <c r="X8" s="90"/>
      <c r="Y8" s="10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65" t="s">
        <v>46</v>
      </c>
      <c r="N9" s="51"/>
      <c r="O9" s="51" t="s">
        <v>47</v>
      </c>
      <c r="P9" s="57" t="s">
        <v>28</v>
      </c>
      <c r="Q9" s="59">
        <v>50</v>
      </c>
      <c r="R9" s="2" t="str">
        <f t="shared" si="0"/>
        <v>41 - 50</v>
      </c>
      <c r="S9" s="59" t="s">
        <v>26</v>
      </c>
      <c r="T9" s="69" t="s">
        <v>33</v>
      </c>
      <c r="U9" s="63" t="s">
        <v>100</v>
      </c>
      <c r="V9" s="68" t="s">
        <v>127</v>
      </c>
      <c r="W9" s="78" t="s">
        <v>157</v>
      </c>
      <c r="X9" s="88" t="s">
        <v>186</v>
      </c>
      <c r="Y9" s="10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65" t="s">
        <v>48</v>
      </c>
      <c r="N10" s="51"/>
      <c r="O10" s="51" t="s">
        <v>49</v>
      </c>
      <c r="P10" s="57" t="s">
        <v>28</v>
      </c>
      <c r="Q10" s="59">
        <v>40</v>
      </c>
      <c r="R10" s="2" t="str">
        <f t="shared" si="0"/>
        <v>31 - 40</v>
      </c>
      <c r="S10" s="59" t="s">
        <v>30</v>
      </c>
      <c r="T10" s="69" t="s">
        <v>33</v>
      </c>
      <c r="U10" s="63" t="s">
        <v>101</v>
      </c>
      <c r="V10" s="68" t="s">
        <v>128</v>
      </c>
      <c r="W10" s="78" t="s">
        <v>158</v>
      </c>
      <c r="X10" s="92" t="s">
        <v>187</v>
      </c>
      <c r="Y10" s="10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65" t="s">
        <v>50</v>
      </c>
      <c r="N11" s="52"/>
      <c r="O11" s="52" t="s">
        <v>51</v>
      </c>
      <c r="P11" s="57" t="s">
        <v>27</v>
      </c>
      <c r="Q11" s="59">
        <v>46</v>
      </c>
      <c r="R11" s="2" t="str">
        <f t="shared" si="0"/>
        <v>41 - 50</v>
      </c>
      <c r="S11" s="59" t="s">
        <v>29</v>
      </c>
      <c r="T11" s="69" t="s">
        <v>33</v>
      </c>
      <c r="U11" s="63" t="s">
        <v>102</v>
      </c>
      <c r="V11" s="68" t="s">
        <v>129</v>
      </c>
      <c r="W11" s="78" t="s">
        <v>159</v>
      </c>
      <c r="X11" s="93" t="s">
        <v>188</v>
      </c>
      <c r="Y11" s="10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65" t="s">
        <v>52</v>
      </c>
      <c r="N12" s="51"/>
      <c r="O12" s="51" t="s">
        <v>53</v>
      </c>
      <c r="P12" s="57" t="s">
        <v>28</v>
      </c>
      <c r="Q12" s="59">
        <v>35</v>
      </c>
      <c r="R12" s="2" t="str">
        <f t="shared" si="0"/>
        <v>31 - 40</v>
      </c>
      <c r="S12" s="59" t="s">
        <v>29</v>
      </c>
      <c r="T12" s="69" t="s">
        <v>33</v>
      </c>
      <c r="U12" s="63" t="s">
        <v>103</v>
      </c>
      <c r="V12" s="68" t="s">
        <v>130</v>
      </c>
      <c r="W12" s="78" t="s">
        <v>160</v>
      </c>
      <c r="X12" s="94"/>
      <c r="Y12" s="10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65" t="s">
        <v>54</v>
      </c>
      <c r="N13" s="51"/>
      <c r="O13" s="51" t="s">
        <v>55</v>
      </c>
      <c r="P13" s="57" t="s">
        <v>28</v>
      </c>
      <c r="Q13" s="59">
        <v>43</v>
      </c>
      <c r="R13" s="2" t="str">
        <f t="shared" si="0"/>
        <v>41 - 50</v>
      </c>
      <c r="S13" s="59" t="s">
        <v>29</v>
      </c>
      <c r="T13" s="69" t="s">
        <v>33</v>
      </c>
      <c r="U13" s="63" t="s">
        <v>104</v>
      </c>
      <c r="V13" s="68" t="s">
        <v>131</v>
      </c>
      <c r="W13" s="78" t="s">
        <v>161</v>
      </c>
      <c r="X13" s="89" t="s">
        <v>189</v>
      </c>
      <c r="Y13" s="10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65" t="s">
        <v>56</v>
      </c>
      <c r="N14" s="51"/>
      <c r="O14" s="51" t="s">
        <v>57</v>
      </c>
      <c r="P14" s="57" t="s">
        <v>28</v>
      </c>
      <c r="Q14" s="59">
        <v>52</v>
      </c>
      <c r="R14" s="2" t="str">
        <f t="shared" si="0"/>
        <v>&gt; 50</v>
      </c>
      <c r="S14" s="59" t="s">
        <v>26</v>
      </c>
      <c r="T14" s="69" t="s">
        <v>33</v>
      </c>
      <c r="U14" s="63" t="s">
        <v>105</v>
      </c>
      <c r="V14" s="68" t="s">
        <v>132</v>
      </c>
      <c r="W14" s="78" t="s">
        <v>162</v>
      </c>
      <c r="X14" s="95" t="s">
        <v>190</v>
      </c>
      <c r="Y14" s="10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65" t="s">
        <v>58</v>
      </c>
      <c r="N15" s="52"/>
      <c r="O15" s="52" t="s">
        <v>59</v>
      </c>
      <c r="P15" s="52" t="s">
        <v>28</v>
      </c>
      <c r="Q15" s="60">
        <v>35</v>
      </c>
      <c r="R15" s="2" t="str">
        <f t="shared" si="0"/>
        <v>31 - 40</v>
      </c>
      <c r="S15" s="60" t="s">
        <v>29</v>
      </c>
      <c r="T15" s="69" t="s">
        <v>33</v>
      </c>
      <c r="U15" s="63" t="s">
        <v>106</v>
      </c>
      <c r="V15" s="68" t="s">
        <v>133</v>
      </c>
      <c r="W15" s="78" t="s">
        <v>163</v>
      </c>
      <c r="X15" s="89" t="s">
        <v>191</v>
      </c>
      <c r="Y15" s="10"/>
    </row>
    <row r="16" spans="1:25" ht="16.899999999999999" customHeight="1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65" t="s">
        <v>60</v>
      </c>
      <c r="N16" s="70"/>
      <c r="O16" s="70" t="s">
        <v>61</v>
      </c>
      <c r="P16" s="58" t="s">
        <v>27</v>
      </c>
      <c r="Q16" s="74">
        <v>42</v>
      </c>
      <c r="R16" s="2" t="str">
        <f t="shared" si="0"/>
        <v>41 - 50</v>
      </c>
      <c r="S16" s="82" t="s">
        <v>29</v>
      </c>
      <c r="T16" s="69" t="s">
        <v>33</v>
      </c>
      <c r="U16" s="63" t="s">
        <v>107</v>
      </c>
      <c r="V16" s="68" t="s">
        <v>134</v>
      </c>
      <c r="W16" s="78" t="s">
        <v>164</v>
      </c>
      <c r="X16" s="96" t="s">
        <v>192</v>
      </c>
      <c r="Y16" s="10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65" t="s">
        <v>62</v>
      </c>
      <c r="N17" s="71"/>
      <c r="O17" s="71" t="s">
        <v>63</v>
      </c>
      <c r="P17" s="80" t="s">
        <v>28</v>
      </c>
      <c r="Q17" s="75">
        <v>51</v>
      </c>
      <c r="R17" s="2" t="str">
        <f t="shared" si="0"/>
        <v>&gt; 50</v>
      </c>
      <c r="S17" s="83" t="s">
        <v>26</v>
      </c>
      <c r="T17" s="69" t="s">
        <v>33</v>
      </c>
      <c r="U17" s="67" t="s">
        <v>108</v>
      </c>
      <c r="V17" s="68" t="s">
        <v>135</v>
      </c>
      <c r="W17" s="78" t="s">
        <v>165</v>
      </c>
      <c r="X17" s="97" t="s">
        <v>193</v>
      </c>
      <c r="Y17" s="10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65" t="s">
        <v>64</v>
      </c>
      <c r="N18" s="52"/>
      <c r="O18" s="52" t="s">
        <v>65</v>
      </c>
      <c r="P18" s="66" t="s">
        <v>28</v>
      </c>
      <c r="Q18" s="60">
        <v>42</v>
      </c>
      <c r="R18" s="2" t="str">
        <f t="shared" si="0"/>
        <v>41 - 50</v>
      </c>
      <c r="S18" s="60" t="s">
        <v>26</v>
      </c>
      <c r="T18" s="69" t="s">
        <v>33</v>
      </c>
      <c r="U18" s="63" t="s">
        <v>109</v>
      </c>
      <c r="V18" s="68" t="s">
        <v>136</v>
      </c>
      <c r="W18" s="78" t="s">
        <v>166</v>
      </c>
      <c r="X18" s="89" t="s">
        <v>194</v>
      </c>
      <c r="Y18" s="10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65" t="s">
        <v>66</v>
      </c>
      <c r="N19" s="72"/>
      <c r="O19" s="72" t="s">
        <v>67</v>
      </c>
      <c r="P19" s="66" t="s">
        <v>28</v>
      </c>
      <c r="Q19" s="81">
        <v>49</v>
      </c>
      <c r="R19" s="2" t="str">
        <f t="shared" si="0"/>
        <v>41 - 50</v>
      </c>
      <c r="S19" s="81" t="s">
        <v>26</v>
      </c>
      <c r="T19" s="69" t="s">
        <v>33</v>
      </c>
      <c r="U19" s="84" t="s">
        <v>110</v>
      </c>
      <c r="V19" s="68" t="s">
        <v>137</v>
      </c>
      <c r="W19" s="78" t="s">
        <v>167</v>
      </c>
      <c r="X19" s="98" t="s">
        <v>195</v>
      </c>
      <c r="Y19" s="10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65" t="s">
        <v>68</v>
      </c>
      <c r="N20" s="54"/>
      <c r="O20" s="54" t="s">
        <v>69</v>
      </c>
      <c r="P20" s="66" t="s">
        <v>28</v>
      </c>
      <c r="Q20" s="61">
        <v>19</v>
      </c>
      <c r="R20" s="2" t="str">
        <f t="shared" si="0"/>
        <v>&lt; 21</v>
      </c>
      <c r="S20" s="61" t="s">
        <v>29</v>
      </c>
      <c r="T20" s="69" t="s">
        <v>33</v>
      </c>
      <c r="U20" s="64" t="s">
        <v>111</v>
      </c>
      <c r="V20" s="68" t="s">
        <v>138</v>
      </c>
      <c r="W20" s="78" t="s">
        <v>168</v>
      </c>
      <c r="X20" s="99"/>
      <c r="Y20" s="10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65" t="s">
        <v>70</v>
      </c>
      <c r="N21" s="53"/>
      <c r="O21" s="53" t="s">
        <v>71</v>
      </c>
      <c r="P21" s="66" t="s">
        <v>28</v>
      </c>
      <c r="Q21" s="61">
        <v>48</v>
      </c>
      <c r="R21" s="2" t="str">
        <f t="shared" si="0"/>
        <v>41 - 50</v>
      </c>
      <c r="S21" s="61" t="s">
        <v>29</v>
      </c>
      <c r="T21" s="69" t="s">
        <v>33</v>
      </c>
      <c r="U21" s="64" t="s">
        <v>112</v>
      </c>
      <c r="V21" s="68" t="s">
        <v>139</v>
      </c>
      <c r="W21" s="78" t="s">
        <v>169</v>
      </c>
      <c r="X21" s="89" t="s">
        <v>196</v>
      </c>
      <c r="Y21" s="10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65" t="s">
        <v>72</v>
      </c>
      <c r="N22" s="53"/>
      <c r="O22" s="53" t="s">
        <v>73</v>
      </c>
      <c r="P22" s="66" t="s">
        <v>28</v>
      </c>
      <c r="Q22" s="61">
        <v>45</v>
      </c>
      <c r="R22" s="2" t="str">
        <f t="shared" si="0"/>
        <v>41 - 50</v>
      </c>
      <c r="S22" s="61" t="s">
        <v>26</v>
      </c>
      <c r="T22" s="69" t="s">
        <v>33</v>
      </c>
      <c r="U22" s="64" t="s">
        <v>113</v>
      </c>
      <c r="V22" s="68" t="s">
        <v>140</v>
      </c>
      <c r="W22" s="78" t="s">
        <v>170</v>
      </c>
      <c r="X22" s="100" t="s">
        <v>197</v>
      </c>
      <c r="Y22" s="10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65" t="s">
        <v>74</v>
      </c>
      <c r="N23" s="53"/>
      <c r="O23" s="53" t="s">
        <v>75</v>
      </c>
      <c r="P23" s="66" t="s">
        <v>27</v>
      </c>
      <c r="Q23" s="61">
        <v>49</v>
      </c>
      <c r="R23" s="2" t="str">
        <f t="shared" si="0"/>
        <v>41 - 50</v>
      </c>
      <c r="S23" s="61" t="s">
        <v>29</v>
      </c>
      <c r="T23" s="69" t="s">
        <v>76</v>
      </c>
      <c r="U23" s="64" t="s">
        <v>98</v>
      </c>
      <c r="V23" s="68" t="s">
        <v>141</v>
      </c>
      <c r="W23" s="78" t="s">
        <v>171</v>
      </c>
      <c r="X23" s="92" t="s">
        <v>198</v>
      </c>
      <c r="Y23" s="10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65" t="s">
        <v>77</v>
      </c>
      <c r="N24" s="53"/>
      <c r="O24" s="53" t="s">
        <v>78</v>
      </c>
      <c r="P24" s="66" t="s">
        <v>27</v>
      </c>
      <c r="Q24" s="61">
        <v>45</v>
      </c>
      <c r="R24" s="2" t="str">
        <f t="shared" si="0"/>
        <v>41 - 50</v>
      </c>
      <c r="S24" s="61" t="s">
        <v>26</v>
      </c>
      <c r="T24" s="69" t="s">
        <v>33</v>
      </c>
      <c r="U24" s="64" t="s">
        <v>114</v>
      </c>
      <c r="V24" s="68" t="s">
        <v>142</v>
      </c>
      <c r="W24" s="78" t="s">
        <v>172</v>
      </c>
      <c r="X24" s="92"/>
      <c r="Y24" s="10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65" t="s">
        <v>79</v>
      </c>
      <c r="N25" s="53"/>
      <c r="O25" s="53" t="s">
        <v>80</v>
      </c>
      <c r="P25" s="66" t="s">
        <v>28</v>
      </c>
      <c r="Q25" s="61">
        <v>50</v>
      </c>
      <c r="R25" s="2" t="str">
        <f t="shared" si="0"/>
        <v>41 - 50</v>
      </c>
      <c r="S25" s="76" t="s">
        <v>204</v>
      </c>
      <c r="T25" s="69" t="s">
        <v>33</v>
      </c>
      <c r="U25" s="64" t="s">
        <v>115</v>
      </c>
      <c r="V25" s="68" t="s">
        <v>143</v>
      </c>
      <c r="W25" s="78" t="s">
        <v>173</v>
      </c>
      <c r="X25" s="92" t="s">
        <v>199</v>
      </c>
      <c r="Y25" s="10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65" t="s">
        <v>81</v>
      </c>
      <c r="N26" s="55"/>
      <c r="O26" s="55" t="s">
        <v>82</v>
      </c>
      <c r="P26" s="66" t="s">
        <v>27</v>
      </c>
      <c r="Q26" s="61">
        <v>31</v>
      </c>
      <c r="R26" s="2" t="str">
        <f t="shared" si="0"/>
        <v>31 - 40</v>
      </c>
      <c r="S26" s="76" t="s">
        <v>26</v>
      </c>
      <c r="T26" s="69" t="s">
        <v>33</v>
      </c>
      <c r="U26" s="64" t="s">
        <v>115</v>
      </c>
      <c r="V26" s="68" t="s">
        <v>144</v>
      </c>
      <c r="W26" s="78" t="s">
        <v>174</v>
      </c>
      <c r="X26" s="101" t="s">
        <v>200</v>
      </c>
      <c r="Y26" s="10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65" t="s">
        <v>83</v>
      </c>
      <c r="N27" s="55"/>
      <c r="O27" s="55" t="s">
        <v>84</v>
      </c>
      <c r="P27" s="66" t="s">
        <v>28</v>
      </c>
      <c r="Q27" s="61">
        <v>39</v>
      </c>
      <c r="R27" s="2" t="str">
        <f t="shared" si="0"/>
        <v>31 - 40</v>
      </c>
      <c r="S27" s="61" t="s">
        <v>26</v>
      </c>
      <c r="T27" s="69" t="s">
        <v>33</v>
      </c>
      <c r="U27" s="64" t="s">
        <v>116</v>
      </c>
      <c r="V27" s="68" t="s">
        <v>145</v>
      </c>
      <c r="W27" s="78" t="s">
        <v>175</v>
      </c>
      <c r="X27" s="92" t="s">
        <v>201</v>
      </c>
      <c r="Y27" s="10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65" t="s">
        <v>85</v>
      </c>
      <c r="N28" s="55"/>
      <c r="O28" s="55" t="s">
        <v>86</v>
      </c>
      <c r="P28" s="66" t="s">
        <v>27</v>
      </c>
      <c r="Q28" s="61">
        <v>36</v>
      </c>
      <c r="R28" s="2" t="str">
        <f t="shared" si="0"/>
        <v>31 - 40</v>
      </c>
      <c r="S28" s="61" t="s">
        <v>30</v>
      </c>
      <c r="T28" s="69" t="s">
        <v>76</v>
      </c>
      <c r="U28" s="64" t="s">
        <v>117</v>
      </c>
      <c r="V28" s="68" t="s">
        <v>146</v>
      </c>
      <c r="W28" s="78" t="s">
        <v>176</v>
      </c>
      <c r="X28" s="89" t="s">
        <v>202</v>
      </c>
      <c r="Y28" s="10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65" t="s">
        <v>87</v>
      </c>
      <c r="N29" s="55"/>
      <c r="O29" s="55" t="s">
        <v>88</v>
      </c>
      <c r="P29" s="66" t="s">
        <v>28</v>
      </c>
      <c r="Q29" s="61">
        <v>52</v>
      </c>
      <c r="R29" s="2" t="str">
        <f t="shared" si="0"/>
        <v>&gt; 50</v>
      </c>
      <c r="S29" s="61" t="s">
        <v>26</v>
      </c>
      <c r="T29" s="69" t="s">
        <v>76</v>
      </c>
      <c r="U29" s="64" t="s">
        <v>118</v>
      </c>
      <c r="V29" s="68" t="s">
        <v>147</v>
      </c>
      <c r="W29" s="78" t="s">
        <v>177</v>
      </c>
      <c r="X29" s="101" t="s">
        <v>203</v>
      </c>
      <c r="Y29" s="10"/>
    </row>
    <row r="30" spans="1:25" ht="16.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65" t="s">
        <v>89</v>
      </c>
      <c r="N30" s="55"/>
      <c r="O30" s="55" t="s">
        <v>90</v>
      </c>
      <c r="P30" s="66" t="s">
        <v>28</v>
      </c>
      <c r="Q30" s="61">
        <v>24</v>
      </c>
      <c r="R30" s="2" t="str">
        <f t="shared" si="0"/>
        <v>21 - 30</v>
      </c>
      <c r="S30" s="61" t="s">
        <v>29</v>
      </c>
      <c r="T30" s="69" t="s">
        <v>33</v>
      </c>
      <c r="U30" s="64" t="s">
        <v>119</v>
      </c>
      <c r="V30" s="68" t="s">
        <v>148</v>
      </c>
      <c r="W30" s="78" t="s">
        <v>178</v>
      </c>
      <c r="X30" s="50"/>
      <c r="Y30" s="10"/>
    </row>
    <row r="31" spans="1:25" ht="16.5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86" t="s">
        <v>91</v>
      </c>
      <c r="N31" s="56"/>
      <c r="O31" s="56" t="s">
        <v>92</v>
      </c>
      <c r="P31" s="66" t="s">
        <v>27</v>
      </c>
      <c r="Q31" s="62">
        <v>22</v>
      </c>
      <c r="R31" s="2" t="str">
        <f t="shared" si="0"/>
        <v>21 - 30</v>
      </c>
      <c r="S31" s="62" t="s">
        <v>29</v>
      </c>
      <c r="T31" s="69" t="s">
        <v>33</v>
      </c>
      <c r="U31" s="64" t="s">
        <v>114</v>
      </c>
      <c r="V31" s="68" t="s">
        <v>149</v>
      </c>
      <c r="W31" s="78" t="s">
        <v>179</v>
      </c>
      <c r="X31" s="85"/>
      <c r="Y31" s="10"/>
    </row>
    <row r="32" spans="1:25" ht="16.899999999999999" customHeight="1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25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hyperlinks>
    <hyperlink ref="X6" r:id="rId1"/>
    <hyperlink ref="X10" r:id="rId2"/>
    <hyperlink ref="X19" r:id="rId3"/>
    <hyperlink ref="X23" r:id="rId4"/>
    <hyperlink ref="X25" r:id="rId5"/>
    <hyperlink ref="X27" r:id="rId6"/>
  </hyperlinks>
  <pageMargins left="0.7" right="0.7" top="0.3" bottom="0.3" header="0.3" footer="0.3"/>
  <pageSetup paperSize="9" orientation="portrait" useFirstPageNumber="1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2016-10-04T04:32:00Z</dcterms:modified>
  <dc:language>en-US</dc:language>
</cp:coreProperties>
</file>