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RETAIL" sheetId="2" r:id="rId1"/>
  </sheets>
  <calcPr calcId="144525"/>
</workbook>
</file>

<file path=xl/calcChain.xml><?xml version="1.0" encoding="utf-8"?>
<calcChain xmlns="http://schemas.openxmlformats.org/spreadsheetml/2006/main">
  <c r="R31" i="2" l="1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</calcChain>
</file>

<file path=xl/sharedStrings.xml><?xml version="1.0" encoding="utf-8"?>
<sst xmlns="http://schemas.openxmlformats.org/spreadsheetml/2006/main" count="332" uniqueCount="178">
  <si>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</si>
  <si>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</si>
  <si>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</si>
  <si>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</si>
  <si>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</si>
  <si>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</si>
  <si>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</si>
  <si>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</si>
  <si>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</si>
  <si>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</si>
  <si>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</si>
  <si>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</si>
  <si>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</si>
  <si>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</si>
  <si>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</si>
  <si>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</si>
  <si>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</si>
  <si>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</si>
  <si>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</si>
  <si>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</si>
  <si>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</si>
  <si>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</si>
  <si>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</si>
  <si>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</si>
  <si>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</si>
  <si>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</si>
  <si>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</si>
  <si>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</si>
  <si>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</si>
  <si>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Islam</t>
  </si>
  <si>
    <t>Kristen</t>
  </si>
  <si>
    <t>SLTA</t>
  </si>
  <si>
    <t>SUSILAWATI</t>
  </si>
  <si>
    <t>Pare Pare,13 Maret 1976</t>
  </si>
  <si>
    <t>DAVID KASIAHENG</t>
  </si>
  <si>
    <t>Sangir,26 Juni 1970</t>
  </si>
  <si>
    <t>SATRINA KAKUHESE</t>
  </si>
  <si>
    <t>Sangihe,14 September 1967</t>
  </si>
  <si>
    <t>MEIVON RUMONDA</t>
  </si>
  <si>
    <t>Minahasa,20 Mei 1977</t>
  </si>
  <si>
    <t>JAMES. H. S. REGAR</t>
  </si>
  <si>
    <t>Manado,14 Mei 1970</t>
  </si>
  <si>
    <t>YUDHA WALITUKAN</t>
  </si>
  <si>
    <t>Pare Pare,04 April  1955</t>
  </si>
  <si>
    <t>FERDI MALONDA</t>
  </si>
  <si>
    <t>Watudameo,04 Desember 1972</t>
  </si>
  <si>
    <t>SYAMSUDDIN</t>
  </si>
  <si>
    <t>Pinrang,21 Juli 1981</t>
  </si>
  <si>
    <t>NASARUDIN</t>
  </si>
  <si>
    <t>Kou,22 Maret 1976</t>
  </si>
  <si>
    <t>BAHTIAR</t>
  </si>
  <si>
    <t>Pinrang,23 Maret 1971</t>
  </si>
  <si>
    <t>OKTAVIANUS POSUMAH</t>
  </si>
  <si>
    <t>Tanawangko,19 Oktober 1979</t>
  </si>
  <si>
    <t>SOBA M STEFEN</t>
  </si>
  <si>
    <t>Aketola,21 Juni 1981</t>
  </si>
  <si>
    <t>RISMA SANTOSO NOVA L</t>
  </si>
  <si>
    <t>Sragen,11 November 1991</t>
  </si>
  <si>
    <t>ANGKY B OROH</t>
  </si>
  <si>
    <t>Manado,01 Desember 1976</t>
  </si>
  <si>
    <t>FAVAN ARYADI</t>
  </si>
  <si>
    <t>Pare pare,26 Oktober 1995</t>
  </si>
  <si>
    <t>ASWIN</t>
  </si>
  <si>
    <t>Samarinda,02 Januari 1994</t>
  </si>
  <si>
    <t>RATNA</t>
  </si>
  <si>
    <t>Ujung Pandang,23 April 1974</t>
  </si>
  <si>
    <t>RIRIS E CAHYONO</t>
  </si>
  <si>
    <t>Marisa,09 September 1992</t>
  </si>
  <si>
    <t>NUR ARIFIN</t>
  </si>
  <si>
    <t>Jember, 01 Februari 1983</t>
  </si>
  <si>
    <t>LAURIEN LUMANAUW</t>
  </si>
  <si>
    <t>Banjarmasin,04 Oktober 1958</t>
  </si>
  <si>
    <t xml:space="preserve">JOKO SAMPURNO </t>
  </si>
  <si>
    <t>Manado,09 Oktober 1969</t>
  </si>
  <si>
    <t>JELLY ROTIKAN</t>
  </si>
  <si>
    <t>Senduk,28 Maret 1986</t>
  </si>
  <si>
    <t>MARLIN MANOPPO</t>
  </si>
  <si>
    <t>Sea,04 Maret 1991</t>
  </si>
  <si>
    <t>TOFAN MADIU</t>
  </si>
  <si>
    <t>Manado,02 September 1989</t>
  </si>
  <si>
    <t>SERLIE  KIROYAN</t>
  </si>
  <si>
    <t>Ujung Pandang,10 September 1974</t>
  </si>
  <si>
    <t>LEONARDO GONI</t>
  </si>
  <si>
    <t>Manado,12 Maret 1992</t>
  </si>
  <si>
    <t>RAMSES NAPITUPULU</t>
  </si>
  <si>
    <t>Medan,08 Maret 1986</t>
  </si>
  <si>
    <t>JONNER SINAGA</t>
  </si>
  <si>
    <t>Panambean,05 Juni 1966</t>
  </si>
  <si>
    <t>ROMMEL RR KAIRUPAN</t>
  </si>
  <si>
    <t>Tondano,10 Agustus 1963</t>
  </si>
  <si>
    <t>SRI WAHYU NINGSIH</t>
  </si>
  <si>
    <t>Manado,05 September 1985</t>
  </si>
  <si>
    <t>Puskop Kartika Manado</t>
  </si>
  <si>
    <t>Wiksma Ajenrem 131/ STG</t>
  </si>
  <si>
    <t>TNI AU</t>
  </si>
  <si>
    <t>Primkop Kartika Santiago 1310</t>
  </si>
  <si>
    <t>Primkop Kartika Santiago 131/STG</t>
  </si>
  <si>
    <t xml:space="preserve">Primkop Kartika Benteng </t>
  </si>
  <si>
    <t>Koperasi Kartika Binakarya</t>
  </si>
  <si>
    <t>Primer Kartika Nyiur Melambai</t>
  </si>
  <si>
    <t>Primkop Kartika Mapalus</t>
  </si>
  <si>
    <t>Primkop Wiratama</t>
  </si>
  <si>
    <t>Kartika Candra Kirana</t>
  </si>
  <si>
    <t>Puskopabri</t>
  </si>
  <si>
    <t xml:space="preserve">Primkop Kartika Santiago </t>
  </si>
  <si>
    <t>KPN RSUP Manado</t>
  </si>
  <si>
    <t>Kop RSUP Prof Kondou</t>
  </si>
  <si>
    <t>KSU HERMON</t>
  </si>
  <si>
    <t xml:space="preserve">Koperasi Mapalus </t>
  </si>
  <si>
    <t>Grenade Denpal</t>
  </si>
  <si>
    <t>Primkopad Den Pom VII</t>
  </si>
  <si>
    <t>Koperasi Kartika Viksma Ajenrem 131</t>
  </si>
  <si>
    <t>Asgab Sapta Marga 12 Jl.14 Februari Teung Manado</t>
  </si>
  <si>
    <t>Asr.Sapta Marga XlV Jl. A Mononutu kel.Wanea Ling 1 Manado</t>
  </si>
  <si>
    <t>kel.Sario Tumpaan kec.Sario Manado</t>
  </si>
  <si>
    <t>Asgab SM Lx Wanga Manado</t>
  </si>
  <si>
    <t>Winangun 1 Lingkungan Vl Malalayang Manado</t>
  </si>
  <si>
    <t>Jl.TNl  No.47 Tikala Manado</t>
  </si>
  <si>
    <t>Jaga Vlll Watutumou 3 kec.kalawat kab Minahasa Utara</t>
  </si>
  <si>
    <t>Girian Permai kec Girian Kota Bitung</t>
  </si>
  <si>
    <t>Asrama Denzibang l/Vll</t>
  </si>
  <si>
    <t>Asrama Denzibang Teling Bawah Lingkungan l Manado</t>
  </si>
  <si>
    <t>Sarani Matani Jaga l kec.Tombariri-Minahasa</t>
  </si>
  <si>
    <t xml:space="preserve">Asmil Denzipur -4/ykn Maumbi </t>
  </si>
  <si>
    <t xml:space="preserve">Asmil Denzipur -4/ykn  </t>
  </si>
  <si>
    <t>Desa olongan kec.kalawat Minahasa Utara</t>
  </si>
  <si>
    <t>Jl.14 Februari Asmil kima 712 Teling</t>
  </si>
  <si>
    <t>Lingkungan ll Rt/Rw 002 kel.Teling Bawah</t>
  </si>
  <si>
    <t>Perum Ritzi 2 kairagi</t>
  </si>
  <si>
    <t>Wanea Lingkungan l Manado</t>
  </si>
  <si>
    <t>Perum Asabri Blok G No.1A kalawat Minut</t>
  </si>
  <si>
    <t>Kel.Lapangan Lingkungan l kec.Mapangit Manado</t>
  </si>
  <si>
    <t>Wanea Lingkungan l Kec Wanea Manado</t>
  </si>
  <si>
    <t>Sea Jaga IV. Manado</t>
  </si>
  <si>
    <t>Lawangrung Lingkungan ll. Manado</t>
  </si>
  <si>
    <t>Perum Asabri Blok X/3  kalawat Minut</t>
  </si>
  <si>
    <t>Jl.Camar IV No.97 Malendeng Manado</t>
  </si>
  <si>
    <t>Wanea (karombasan)</t>
  </si>
  <si>
    <t>Perum Asabri Jaga Vl kel.kamangta Minahasa</t>
  </si>
  <si>
    <t>Jl. Achmad Yani  No.3 Sario Manado</t>
  </si>
  <si>
    <t>Jl. Achmad Yani  No.16 Sario Manado</t>
  </si>
  <si>
    <t xml:space="preserve"> 082188597781</t>
  </si>
  <si>
    <t xml:space="preserve"> 081356206440</t>
  </si>
  <si>
    <t xml:space="preserve"> 081356470050</t>
  </si>
  <si>
    <t xml:space="preserve"> 082188923555</t>
  </si>
  <si>
    <t xml:space="preserve"> 082348631134</t>
  </si>
  <si>
    <t xml:space="preserve"> 085240811888</t>
  </si>
  <si>
    <t xml:space="preserve"> 085298711712</t>
  </si>
  <si>
    <t xml:space="preserve"> 085298297000</t>
  </si>
  <si>
    <t xml:space="preserve"> 081356343207</t>
  </si>
  <si>
    <t xml:space="preserve"> 081244744077</t>
  </si>
  <si>
    <t xml:space="preserve"> 082347077780</t>
  </si>
  <si>
    <t xml:space="preserve"> 081219434512</t>
  </si>
  <si>
    <t xml:space="preserve"> 085255557298</t>
  </si>
  <si>
    <t xml:space="preserve"> 081244327719</t>
  </si>
  <si>
    <t xml:space="preserve"> 085298718973</t>
  </si>
  <si>
    <t xml:space="preserve"> 085240822761</t>
  </si>
  <si>
    <t xml:space="preserve"> 082188765498</t>
  </si>
  <si>
    <t xml:space="preserve"> 085298083712</t>
  </si>
  <si>
    <t xml:space="preserve"> 081356923148</t>
  </si>
  <si>
    <t xml:space="preserve"> 081340512333</t>
  </si>
  <si>
    <t xml:space="preserve"> 081330288461</t>
  </si>
  <si>
    <t xml:space="preserve"> 081222602953</t>
  </si>
  <si>
    <t xml:space="preserve"> 081280633917</t>
  </si>
  <si>
    <t xml:space="preserve"> 085256193993</t>
  </si>
  <si>
    <t xml:space="preserve"> 082393038899</t>
  </si>
  <si>
    <t xml:space="preserve"> 085240593040</t>
  </si>
  <si>
    <t xml:space="preserve"> 081356809486</t>
  </si>
  <si>
    <t xml:space="preserve"> 081241749545</t>
  </si>
  <si>
    <t xml:space="preserve"> 085240632983</t>
  </si>
  <si>
    <t xml:space="preserve"> 081244006980</t>
  </si>
  <si>
    <t>pusatkoperasikartika manado@yahoo.com</t>
  </si>
  <si>
    <t xml:space="preserve"> 0431852410</t>
  </si>
  <si>
    <t xml:space="preserve"> 0431852770/ratnamanuli@gmail.com</t>
  </si>
  <si>
    <t xml:space="preserve"> 0431812819</t>
  </si>
  <si>
    <t>leonardo.goni@yahoo.com</t>
  </si>
  <si>
    <t xml:space="preserve"> 0431852170/pusatkoperasikartika manado@yahoo.com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</si>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</sst>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24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sz val="12"/>
      <name val="Arial"/>
      <family val="2"/>
    </font>
    <font>
      <u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3" fontId="12" fillId="0" borderId="2" xfId="8" applyNumberFormat="1" applyFont="1" applyBorder="1" applyAlignment="1">
      <alignment horizontal="left" vertical="center" wrapText="1"/>
    </xf>
    <xf numFmtId="0" fontId="9" fillId="0" borderId="0" xfId="0" applyFont="1" applyAlignment="1"/>
    <xf numFmtId="0" fontId="10" fillId="0" borderId="2" xfId="8" applyFont="1" applyBorder="1" applyAlignment="1">
      <alignment horizontal="center" vertical="center" wrapText="1"/>
    </xf>
    <xf numFmtId="0" fontId="9" fillId="0" borderId="1" xfId="0" applyFont="1" applyBorder="1"/>
    <xf numFmtId="0" fontId="10" fillId="0" borderId="2" xfId="8" quotePrefix="1" applyFont="1" applyBorder="1" applyAlignment="1">
      <alignment horizontal="center" vertical="center" wrapText="1"/>
    </xf>
    <xf numFmtId="3" fontId="10" fillId="3" borderId="2" xfId="8" applyNumberFormat="1" applyFont="1" applyFill="1" applyBorder="1" applyAlignment="1">
      <alignment horizontal="left" vertical="center" wrapText="1"/>
    </xf>
    <xf numFmtId="14" fontId="10" fillId="0" borderId="2" xfId="8" quotePrefix="1" applyNumberFormat="1" applyFont="1" applyBorder="1" applyAlignment="1">
      <alignment horizontal="center" vertical="center" wrapText="1"/>
    </xf>
    <xf numFmtId="0" fontId="11" fillId="0" borderId="4" xfId="8" quotePrefix="1" applyFont="1" applyBorder="1" applyAlignment="1">
      <alignment horizontal="left"/>
    </xf>
    <xf numFmtId="0" fontId="11" fillId="0" borderId="4" xfId="8" applyFont="1" applyBorder="1" applyAlignment="1">
      <alignment horizontal="left"/>
    </xf>
    <xf numFmtId="0" fontId="17" fillId="0" borderId="2" xfId="6" applyFont="1" applyBorder="1" applyAlignment="1">
      <alignment horizontal="left"/>
    </xf>
    <xf numFmtId="0" fontId="16" fillId="0" borderId="3" xfId="8" applyFont="1" applyBorder="1" applyAlignment="1">
      <alignment horizontal="left" wrapText="1"/>
    </xf>
    <xf numFmtId="3" fontId="15" fillId="3" borderId="4" xfId="8" applyNumberFormat="1" applyFont="1" applyFill="1" applyBorder="1" applyAlignment="1">
      <alignment horizontal="left" vertical="center" wrapText="1"/>
    </xf>
    <xf numFmtId="3" fontId="15" fillId="3" borderId="2" xfId="8" applyNumberFormat="1" applyFont="1" applyFill="1" applyBorder="1" applyAlignment="1">
      <alignment horizontal="left" vertical="center" wrapText="1"/>
    </xf>
    <xf numFmtId="3" fontId="14" fillId="0" borderId="2" xfId="8" applyNumberFormat="1" applyFont="1" applyBorder="1" applyAlignment="1">
      <alignment horizontal="left" vertical="center" wrapText="1"/>
    </xf>
    <xf numFmtId="0" fontId="10" fillId="0" borderId="2" xfId="8" applyFont="1" applyBorder="1" applyAlignment="1">
      <alignment horizontal="left" wrapText="1"/>
    </xf>
    <xf numFmtId="0" fontId="10" fillId="0" borderId="2" xfId="8" applyFont="1" applyBorder="1" applyAlignment="1">
      <alignment wrapText="1"/>
    </xf>
    <xf numFmtId="0" fontId="10" fillId="0" borderId="2" xfId="8" applyFont="1" applyBorder="1" applyAlignment="1">
      <alignment horizontal="center"/>
    </xf>
    <xf numFmtId="0" fontId="13" fillId="0" borderId="2" xfId="6" applyFont="1" applyBorder="1" applyAlignment="1">
      <alignment horizontal="left" wrapText="1"/>
    </xf>
    <xf numFmtId="0" fontId="10" fillId="0" borderId="3" xfId="8" quotePrefix="1" applyFont="1" applyBorder="1" applyAlignment="1">
      <alignment horizontal="left"/>
    </xf>
    <xf numFmtId="3" fontId="14" fillId="3" borderId="2" xfId="8" applyNumberFormat="1" applyFont="1" applyFill="1" applyBorder="1" applyAlignment="1">
      <alignment horizontal="left" vertical="center" wrapText="1"/>
    </xf>
    <xf numFmtId="0" fontId="14" fillId="3" borderId="3" xfId="8" applyFont="1" applyFill="1" applyBorder="1" applyAlignment="1">
      <alignment horizontal="left" vertical="center" wrapText="1"/>
    </xf>
    <xf numFmtId="0" fontId="11" fillId="0" borderId="4" xfId="8" applyFont="1" applyBorder="1" applyAlignment="1">
      <alignment horizontal="left" wrapText="1"/>
    </xf>
    <xf numFmtId="14" fontId="11" fillId="0" borderId="4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14" fontId="11" fillId="0" borderId="3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4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3" xfId="8" applyFont="1" applyBorder="1" applyAlignment="1">
      <alignment horizontal="center"/>
    </xf>
    <xf numFmtId="0" fontId="11" fillId="0" borderId="3" xfId="8" applyFont="1" applyBorder="1" applyAlignment="1">
      <alignment horizontal="left" wrapText="1"/>
    </xf>
    <xf numFmtId="0" fontId="16" fillId="0" borderId="2" xfId="8" applyFont="1" applyBorder="1" applyAlignment="1">
      <alignment horizontal="left" wrapText="1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0" fontId="11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49" fontId="14" fillId="0" borderId="5" xfId="10" applyNumberFormat="1" applyFont="1" applyBorder="1" applyAlignment="1" applyProtection="1">
      <alignment horizontal="center" vertical="center" wrapText="1"/>
    </xf>
    <xf numFmtId="49" fontId="20" fillId="0" borderId="5" xfId="10" applyNumberFormat="1" applyBorder="1" applyAlignment="1" applyProtection="1">
      <alignment horizontal="center" vertical="center" wrapText="1"/>
    </xf>
    <xf numFmtId="15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5" fontId="21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15" fontId="21" fillId="0" borderId="4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vertical="center" wrapText="1"/>
    </xf>
    <xf numFmtId="0" fontId="21" fillId="3" borderId="2" xfId="0" applyFont="1" applyFill="1" applyBorder="1" applyAlignment="1">
      <alignment vertical="center" wrapText="1"/>
    </xf>
    <xf numFmtId="49" fontId="22" fillId="0" borderId="2" xfId="0" applyNumberFormat="1" applyFont="1" applyBorder="1" applyAlignment="1">
      <alignment vertical="center" wrapText="1"/>
    </xf>
    <xf numFmtId="0" fontId="22" fillId="0" borderId="2" xfId="0" applyFont="1" applyBorder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 wrapText="1"/>
    </xf>
    <xf numFmtId="49" fontId="19" fillId="0" borderId="5" xfId="0" applyNumberFormat="1" applyFont="1" applyBorder="1" applyAlignment="1">
      <alignment horizontal="center" vertical="center" wrapText="1"/>
    </xf>
    <xf numFmtId="49" fontId="19" fillId="0" borderId="5" xfId="0" applyNumberFormat="1" applyFont="1" applyBorder="1" applyAlignment="1">
      <alignment vertical="center" wrapText="1"/>
    </xf>
    <xf numFmtId="49" fontId="19" fillId="0" borderId="5" xfId="0" applyNumberFormat="1" applyFont="1" applyBorder="1" applyAlignment="1">
      <alignment horizontal="left" vertical="center" wrapText="1"/>
    </xf>
    <xf numFmtId="49" fontId="23" fillId="0" borderId="5" xfId="10" applyNumberFormat="1" applyFont="1" applyBorder="1" applyAlignment="1" applyProtection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21" fillId="0" borderId="5" xfId="0" applyNumberFormat="1" applyFont="1" applyBorder="1" applyAlignment="1">
      <alignment horizontal="center" vertical="center" wrapText="1"/>
    </xf>
    <xf numFmtId="49" fontId="21" fillId="0" borderId="6" xfId="0" applyNumberFormat="1" applyFont="1" applyBorder="1" applyAlignment="1">
      <alignment horizontal="center" vertical="center" wrapText="1"/>
    </xf>
    <xf numFmtId="15" fontId="14" fillId="0" borderId="3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22" fillId="0" borderId="2" xfId="0" quotePrefix="1" applyFont="1" applyBorder="1" applyAlignment="1">
      <alignment horizontal="center" vertical="center"/>
    </xf>
    <xf numFmtId="49" fontId="14" fillId="0" borderId="9" xfId="10" applyNumberFormat="1" applyFont="1" applyBorder="1" applyAlignment="1" applyProtection="1">
      <alignment horizontal="center" vertical="center" wrapText="1"/>
    </xf>
    <xf numFmtId="49" fontId="21" fillId="0" borderId="8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9" fillId="0" borderId="2" xfId="10" applyFont="1" applyBorder="1" applyAlignment="1" applyProtection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vertical="center" wrapText="1"/>
    </xf>
    <xf numFmtId="49" fontId="14" fillId="0" borderId="9" xfId="10" quotePrefix="1" applyNumberFormat="1" applyFont="1" applyBorder="1" applyAlignment="1" applyProtection="1">
      <alignment horizontal="center" vertical="center" wrapText="1"/>
    </xf>
    <xf numFmtId="49" fontId="14" fillId="0" borderId="5" xfId="10" quotePrefix="1" applyNumberFormat="1" applyFont="1" applyBorder="1" applyAlignment="1" applyProtection="1">
      <alignment horizontal="center" vertical="center" wrapText="1"/>
    </xf>
    <xf numFmtId="49" fontId="19" fillId="0" borderId="6" xfId="0" quotePrefix="1" applyNumberFormat="1" applyFont="1" applyBorder="1" applyAlignment="1">
      <alignment vertical="center" wrapText="1"/>
    </xf>
    <xf numFmtId="49" fontId="23" fillId="0" borderId="9" xfId="10" applyNumberFormat="1" applyFont="1" applyBorder="1" applyAlignment="1" applyProtection="1">
      <alignment horizontal="center" vertical="center" wrapText="1"/>
    </xf>
    <xf numFmtId="49" fontId="15" fillId="0" borderId="5" xfId="10" quotePrefix="1" applyNumberFormat="1" applyFont="1" applyBorder="1" applyAlignment="1" applyProtection="1">
      <alignment horizontal="center" vertical="center" wrapText="1"/>
    </xf>
    <xf numFmtId="49" fontId="15" fillId="0" borderId="5" xfId="0" quotePrefix="1" applyNumberFormat="1" applyFont="1" applyBorder="1" applyAlignment="1">
      <alignment horizontal="center" vertical="center" wrapText="1"/>
    </xf>
    <xf numFmtId="49" fontId="21" fillId="0" borderId="5" xfId="0" quotePrefix="1" applyNumberFormat="1" applyFont="1" applyBorder="1" applyAlignment="1">
      <alignment horizontal="center" vertical="center" wrapText="1"/>
    </xf>
    <xf numFmtId="49" fontId="19" fillId="0" borderId="5" xfId="0" quotePrefix="1" applyNumberFormat="1" applyFont="1" applyBorder="1" applyAlignment="1">
      <alignment horizontal="center" vertical="center" wrapText="1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onardo.goni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A16" zoomScale="75" zoomScaleNormal="75" workbookViewId="0">
      <selection activeCell="N32" sqref="A32:N41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29.28515625" style="12" bestFit="1" customWidth="1"/>
    <col min="14" max="14" width="7.7109375" style="1" bestFit="1" customWidth="1"/>
    <col min="15" max="15" width="39.42578125" style="12" bestFit="1" customWidth="1"/>
    <col min="16" max="16" width="13.85546875" style="1" bestFit="1" customWidth="1"/>
    <col min="17" max="17" width="8.5703125" style="1" bestFit="1" customWidth="1"/>
    <col min="18" max="18" width="13.140625" style="1" bestFit="1" customWidth="1"/>
    <col min="19" max="19" width="20" style="47" bestFit="1" customWidth="1"/>
    <col min="20" max="20" width="8.140625" style="1" bestFit="1" customWidth="1"/>
    <col min="21" max="21" width="37.85546875" style="1" bestFit="1" customWidth="1"/>
    <col min="22" max="22" width="67.7109375" style="1" bestFit="1" customWidth="1"/>
    <col min="23" max="23" width="18" style="1" bestFit="1" customWidth="1"/>
    <col min="24" max="24" width="55.140625" style="1" bestFit="1" customWidth="1"/>
    <col min="25" max="25" width="15.42578125" style="1" bestFit="1" customWidth="1"/>
    <col min="26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89" t="s">
        <v>32</v>
      </c>
      <c r="N2" s="76"/>
      <c r="O2" s="76" t="s">
        <v>33</v>
      </c>
      <c r="P2" s="90" t="s">
        <v>27</v>
      </c>
      <c r="Q2" s="60">
        <v>40</v>
      </c>
      <c r="R2" s="2" t="str">
        <f t="shared" ref="R2:R65" si="0">IF(Q2&lt;21,"&lt; 21",IF(Q2&lt;=30,"21 - 30",IF(Q2&lt;=40,"31 - 40",IF(Q2&lt;=50,"41 - 50","&gt; 50" ))))</f>
        <v>31 - 40</v>
      </c>
      <c r="S2" s="80" t="s">
        <v>31</v>
      </c>
      <c r="T2" s="76" t="s">
        <v>29</v>
      </c>
      <c r="U2" s="85" t="s">
        <v>92</v>
      </c>
      <c r="V2" s="68" t="s">
        <v>112</v>
      </c>
      <c r="W2" s="86" t="s">
        <v>141</v>
      </c>
      <c r="X2" s="97"/>
      <c r="Y2" s="10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89" t="s">
        <v>34</v>
      </c>
      <c r="N3" s="52"/>
      <c r="O3" s="52" t="s">
        <v>35</v>
      </c>
      <c r="P3" s="91" t="s">
        <v>28</v>
      </c>
      <c r="Q3" s="60">
        <v>46</v>
      </c>
      <c r="R3" s="2" t="str">
        <f t="shared" si="0"/>
        <v>41 - 50</v>
      </c>
      <c r="S3" s="60" t="s">
        <v>31</v>
      </c>
      <c r="T3" s="76" t="s">
        <v>30</v>
      </c>
      <c r="U3" s="85" t="s">
        <v>92</v>
      </c>
      <c r="V3" s="68" t="s">
        <v>113</v>
      </c>
      <c r="W3" s="86" t="s">
        <v>142</v>
      </c>
      <c r="X3" s="87"/>
      <c r="Y3" s="10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89" t="s">
        <v>36</v>
      </c>
      <c r="N4" s="52"/>
      <c r="O4" s="52" t="s">
        <v>37</v>
      </c>
      <c r="P4" s="91" t="s">
        <v>27</v>
      </c>
      <c r="Q4" s="60">
        <v>49</v>
      </c>
      <c r="R4" s="2" t="str">
        <f t="shared" si="0"/>
        <v>41 - 50</v>
      </c>
      <c r="S4" s="60" t="s">
        <v>31</v>
      </c>
      <c r="T4" s="52" t="s">
        <v>30</v>
      </c>
      <c r="U4" s="64" t="s">
        <v>93</v>
      </c>
      <c r="V4" s="68" t="s">
        <v>114</v>
      </c>
      <c r="W4" s="86" t="s">
        <v>143</v>
      </c>
      <c r="X4" s="70"/>
      <c r="Y4" s="10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66" t="s">
        <v>38</v>
      </c>
      <c r="N5" s="52"/>
      <c r="O5" s="52" t="s">
        <v>39</v>
      </c>
      <c r="P5" s="58" t="s">
        <v>28</v>
      </c>
      <c r="Q5" s="60">
        <v>39</v>
      </c>
      <c r="R5" s="2" t="str">
        <f t="shared" si="0"/>
        <v>31 - 40</v>
      </c>
      <c r="S5" s="60" t="s">
        <v>31</v>
      </c>
      <c r="T5" s="52" t="s">
        <v>30</v>
      </c>
      <c r="U5" s="85" t="s">
        <v>92</v>
      </c>
      <c r="V5" s="68" t="s">
        <v>115</v>
      </c>
      <c r="W5" s="86" t="s">
        <v>144</v>
      </c>
      <c r="X5" s="69" t="s">
        <v>171</v>
      </c>
      <c r="Y5" s="10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66" t="s">
        <v>40</v>
      </c>
      <c r="N6" s="53"/>
      <c r="O6" s="53" t="s">
        <v>41</v>
      </c>
      <c r="P6" s="58" t="s">
        <v>28</v>
      </c>
      <c r="Q6" s="60">
        <v>46</v>
      </c>
      <c r="R6" s="2" t="str">
        <f t="shared" si="0"/>
        <v>41 - 50</v>
      </c>
      <c r="S6" s="60" t="s">
        <v>31</v>
      </c>
      <c r="T6" s="53" t="s">
        <v>30</v>
      </c>
      <c r="U6" s="64" t="s">
        <v>94</v>
      </c>
      <c r="V6" s="68" t="s">
        <v>116</v>
      </c>
      <c r="W6" s="86" t="s">
        <v>145</v>
      </c>
      <c r="X6" s="70"/>
      <c r="Y6" s="10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66" t="s">
        <v>42</v>
      </c>
      <c r="N7" s="53"/>
      <c r="O7" s="53" t="s">
        <v>43</v>
      </c>
      <c r="P7" s="58" t="s">
        <v>28</v>
      </c>
      <c r="Q7" s="60">
        <v>61</v>
      </c>
      <c r="R7" s="2" t="str">
        <f t="shared" si="0"/>
        <v>&gt; 50</v>
      </c>
      <c r="S7" s="60" t="s">
        <v>26</v>
      </c>
      <c r="T7" s="53" t="s">
        <v>30</v>
      </c>
      <c r="U7" s="85" t="s">
        <v>92</v>
      </c>
      <c r="V7" s="68" t="s">
        <v>117</v>
      </c>
      <c r="W7" s="86" t="s">
        <v>146</v>
      </c>
      <c r="X7" s="70"/>
      <c r="Y7" s="10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66" t="s">
        <v>44</v>
      </c>
      <c r="N8" s="52"/>
      <c r="O8" s="52" t="s">
        <v>45</v>
      </c>
      <c r="P8" s="58" t="s">
        <v>28</v>
      </c>
      <c r="Q8" s="60">
        <v>43</v>
      </c>
      <c r="R8" s="2" t="str">
        <f t="shared" si="0"/>
        <v>41 - 50</v>
      </c>
      <c r="S8" s="60" t="s">
        <v>31</v>
      </c>
      <c r="T8" s="52" t="s">
        <v>30</v>
      </c>
      <c r="U8" s="64" t="s">
        <v>95</v>
      </c>
      <c r="V8" s="68" t="s">
        <v>118</v>
      </c>
      <c r="W8" s="86" t="s">
        <v>147</v>
      </c>
      <c r="X8" s="70"/>
      <c r="Y8" s="10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66" t="s">
        <v>46</v>
      </c>
      <c r="N9" s="52"/>
      <c r="O9" s="52" t="s">
        <v>47</v>
      </c>
      <c r="P9" s="58" t="s">
        <v>28</v>
      </c>
      <c r="Q9" s="60">
        <v>34</v>
      </c>
      <c r="R9" s="2" t="str">
        <f t="shared" si="0"/>
        <v>31 - 40</v>
      </c>
      <c r="S9" s="60" t="s">
        <v>31</v>
      </c>
      <c r="T9" s="52" t="s">
        <v>29</v>
      </c>
      <c r="U9" s="64" t="s">
        <v>96</v>
      </c>
      <c r="V9" s="68" t="s">
        <v>119</v>
      </c>
      <c r="W9" s="86" t="s">
        <v>148</v>
      </c>
      <c r="X9" s="70"/>
      <c r="Y9" s="10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66" t="s">
        <v>48</v>
      </c>
      <c r="N10" s="52"/>
      <c r="O10" s="52" t="s">
        <v>49</v>
      </c>
      <c r="P10" s="58" t="s">
        <v>28</v>
      </c>
      <c r="Q10" s="60">
        <v>40</v>
      </c>
      <c r="R10" s="2" t="str">
        <f t="shared" si="0"/>
        <v>31 - 40</v>
      </c>
      <c r="S10" s="60" t="s">
        <v>31</v>
      </c>
      <c r="T10" s="52" t="s">
        <v>29</v>
      </c>
      <c r="U10" s="64" t="s">
        <v>97</v>
      </c>
      <c r="V10" s="68" t="s">
        <v>120</v>
      </c>
      <c r="W10" s="86" t="s">
        <v>149</v>
      </c>
      <c r="X10" s="98" t="s">
        <v>172</v>
      </c>
      <c r="Y10" s="10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66" t="s">
        <v>50</v>
      </c>
      <c r="N11" s="53"/>
      <c r="O11" s="53" t="s">
        <v>51</v>
      </c>
      <c r="P11" s="58" t="s">
        <v>28</v>
      </c>
      <c r="Q11" s="60">
        <v>45</v>
      </c>
      <c r="R11" s="2" t="str">
        <f t="shared" si="0"/>
        <v>41 - 50</v>
      </c>
      <c r="S11" s="60" t="s">
        <v>31</v>
      </c>
      <c r="T11" s="53" t="s">
        <v>29</v>
      </c>
      <c r="U11" s="64" t="s">
        <v>97</v>
      </c>
      <c r="V11" s="68" t="s">
        <v>121</v>
      </c>
      <c r="W11" s="86" t="s">
        <v>150</v>
      </c>
      <c r="X11" s="98" t="s">
        <v>172</v>
      </c>
      <c r="Y11" s="10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66" t="s">
        <v>52</v>
      </c>
      <c r="N12" s="52"/>
      <c r="O12" s="52" t="s">
        <v>53</v>
      </c>
      <c r="P12" s="58" t="s">
        <v>28</v>
      </c>
      <c r="Q12" s="60">
        <v>36</v>
      </c>
      <c r="R12" s="2" t="str">
        <f t="shared" si="0"/>
        <v>31 - 40</v>
      </c>
      <c r="S12" s="60" t="s">
        <v>31</v>
      </c>
      <c r="T12" s="52" t="s">
        <v>30</v>
      </c>
      <c r="U12" s="64" t="s">
        <v>98</v>
      </c>
      <c r="V12" s="68" t="s">
        <v>122</v>
      </c>
      <c r="W12" s="86" t="s">
        <v>151</v>
      </c>
      <c r="X12" s="71"/>
      <c r="Y12" s="10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66" t="s">
        <v>54</v>
      </c>
      <c r="N13" s="52"/>
      <c r="O13" s="52" t="s">
        <v>55</v>
      </c>
      <c r="P13" s="58" t="s">
        <v>28</v>
      </c>
      <c r="Q13" s="60">
        <v>34</v>
      </c>
      <c r="R13" s="2" t="str">
        <f t="shared" si="0"/>
        <v>31 - 40</v>
      </c>
      <c r="S13" s="60" t="s">
        <v>31</v>
      </c>
      <c r="T13" s="52" t="s">
        <v>30</v>
      </c>
      <c r="U13" s="64" t="s">
        <v>99</v>
      </c>
      <c r="V13" s="68" t="s">
        <v>123</v>
      </c>
      <c r="W13" s="86" t="s">
        <v>152</v>
      </c>
      <c r="X13" s="72"/>
      <c r="Y13" s="10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66" t="s">
        <v>56</v>
      </c>
      <c r="N14" s="52"/>
      <c r="O14" s="52" t="s">
        <v>57</v>
      </c>
      <c r="P14" s="58" t="s">
        <v>28</v>
      </c>
      <c r="Q14" s="60">
        <v>23</v>
      </c>
      <c r="R14" s="2" t="str">
        <f t="shared" si="0"/>
        <v>21 - 30</v>
      </c>
      <c r="S14" s="60" t="s">
        <v>31</v>
      </c>
      <c r="T14" s="52" t="s">
        <v>29</v>
      </c>
      <c r="U14" s="64" t="s">
        <v>99</v>
      </c>
      <c r="V14" s="68" t="s">
        <v>124</v>
      </c>
      <c r="W14" s="86" t="s">
        <v>153</v>
      </c>
      <c r="X14" s="73"/>
      <c r="Y14" s="10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66" t="s">
        <v>58</v>
      </c>
      <c r="N15" s="53"/>
      <c r="O15" s="53" t="s">
        <v>59</v>
      </c>
      <c r="P15" s="53" t="s">
        <v>28</v>
      </c>
      <c r="Q15" s="61">
        <v>39</v>
      </c>
      <c r="R15" s="2" t="str">
        <f t="shared" si="0"/>
        <v>31 - 40</v>
      </c>
      <c r="S15" s="61" t="s">
        <v>31</v>
      </c>
      <c r="T15" s="53" t="s">
        <v>30</v>
      </c>
      <c r="U15" s="64" t="s">
        <v>100</v>
      </c>
      <c r="V15" s="68" t="s">
        <v>125</v>
      </c>
      <c r="W15" s="86" t="s">
        <v>154</v>
      </c>
      <c r="X15" s="50"/>
      <c r="Y15" s="10"/>
    </row>
    <row r="16" spans="1:25" ht="16.899999999999999" customHeight="1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66" t="s">
        <v>60</v>
      </c>
      <c r="N16" s="77"/>
      <c r="O16" s="77" t="s">
        <v>61</v>
      </c>
      <c r="P16" s="59" t="s">
        <v>28</v>
      </c>
      <c r="Q16" s="81">
        <v>21</v>
      </c>
      <c r="R16" s="2" t="str">
        <f t="shared" si="0"/>
        <v>21 - 30</v>
      </c>
      <c r="S16" s="94" t="s">
        <v>31</v>
      </c>
      <c r="T16" s="77" t="s">
        <v>29</v>
      </c>
      <c r="U16" s="84" t="s">
        <v>101</v>
      </c>
      <c r="V16" s="68" t="s">
        <v>126</v>
      </c>
      <c r="W16" s="86" t="s">
        <v>155</v>
      </c>
      <c r="X16" s="99"/>
      <c r="Y16" s="10"/>
    </row>
    <row r="17" spans="1:25" ht="16.899999999999999" customHeight="1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66" t="s">
        <v>62</v>
      </c>
      <c r="N17" s="78"/>
      <c r="O17" s="78" t="s">
        <v>63</v>
      </c>
      <c r="P17" s="92" t="s">
        <v>28</v>
      </c>
      <c r="Q17" s="82">
        <v>22</v>
      </c>
      <c r="R17" s="2" t="str">
        <f t="shared" si="0"/>
        <v>21 - 30</v>
      </c>
      <c r="S17" s="95" t="s">
        <v>31</v>
      </c>
      <c r="T17" s="78" t="s">
        <v>29</v>
      </c>
      <c r="U17" s="84" t="s">
        <v>101</v>
      </c>
      <c r="V17" s="68" t="s">
        <v>126</v>
      </c>
      <c r="W17" s="86" t="s">
        <v>156</v>
      </c>
      <c r="X17" s="88"/>
      <c r="Y17" s="10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66" t="s">
        <v>64</v>
      </c>
      <c r="N18" s="53"/>
      <c r="O18" s="53" t="s">
        <v>65</v>
      </c>
      <c r="P18" s="67" t="s">
        <v>27</v>
      </c>
      <c r="Q18" s="61">
        <v>42</v>
      </c>
      <c r="R18" s="2" t="str">
        <f t="shared" si="0"/>
        <v>41 - 50</v>
      </c>
      <c r="S18" s="61" t="s">
        <v>26</v>
      </c>
      <c r="T18" s="53" t="s">
        <v>29</v>
      </c>
      <c r="U18" s="64" t="s">
        <v>100</v>
      </c>
      <c r="V18" s="68" t="s">
        <v>127</v>
      </c>
      <c r="W18" s="86" t="s">
        <v>157</v>
      </c>
      <c r="X18" s="98" t="s">
        <v>173</v>
      </c>
      <c r="Y18" s="10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66" t="s">
        <v>66</v>
      </c>
      <c r="N19" s="79"/>
      <c r="O19" s="79" t="s">
        <v>67</v>
      </c>
      <c r="P19" s="67" t="s">
        <v>28</v>
      </c>
      <c r="Q19" s="93">
        <v>34</v>
      </c>
      <c r="R19" s="2" t="str">
        <f t="shared" si="0"/>
        <v>31 - 40</v>
      </c>
      <c r="S19" s="93" t="s">
        <v>31</v>
      </c>
      <c r="T19" s="79" t="s">
        <v>29</v>
      </c>
      <c r="U19" s="96" t="s">
        <v>102</v>
      </c>
      <c r="V19" s="68" t="s">
        <v>128</v>
      </c>
      <c r="W19" s="86" t="s">
        <v>158</v>
      </c>
      <c r="X19" s="100"/>
      <c r="Y19" s="10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66" t="s">
        <v>68</v>
      </c>
      <c r="N20" s="55"/>
      <c r="O20" s="55" t="s">
        <v>69</v>
      </c>
      <c r="P20" s="67" t="s">
        <v>28</v>
      </c>
      <c r="Q20" s="62">
        <v>33</v>
      </c>
      <c r="R20" s="2" t="str">
        <f t="shared" si="0"/>
        <v>31 - 40</v>
      </c>
      <c r="S20" s="62" t="s">
        <v>31</v>
      </c>
      <c r="T20" s="55" t="s">
        <v>29</v>
      </c>
      <c r="U20" s="96" t="s">
        <v>102</v>
      </c>
      <c r="V20" s="68" t="s">
        <v>129</v>
      </c>
      <c r="W20" s="86" t="s">
        <v>159</v>
      </c>
      <c r="X20" s="74"/>
      <c r="Y20" s="10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66" t="s">
        <v>70</v>
      </c>
      <c r="N21" s="54"/>
      <c r="O21" s="54" t="s">
        <v>71</v>
      </c>
      <c r="P21" s="67" t="s">
        <v>27</v>
      </c>
      <c r="Q21" s="62">
        <v>57</v>
      </c>
      <c r="R21" s="2" t="str">
        <f t="shared" si="0"/>
        <v>&gt; 50</v>
      </c>
      <c r="S21" s="62" t="s">
        <v>26</v>
      </c>
      <c r="T21" s="54" t="s">
        <v>30</v>
      </c>
      <c r="U21" s="65" t="s">
        <v>103</v>
      </c>
      <c r="V21" s="68" t="s">
        <v>130</v>
      </c>
      <c r="W21" s="86" t="s">
        <v>160</v>
      </c>
      <c r="X21" s="101" t="s">
        <v>174</v>
      </c>
      <c r="Y21" s="10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66" t="s">
        <v>72</v>
      </c>
      <c r="N22" s="54"/>
      <c r="O22" s="54" t="s">
        <v>73</v>
      </c>
      <c r="P22" s="67" t="s">
        <v>28</v>
      </c>
      <c r="Q22" s="62">
        <v>46</v>
      </c>
      <c r="R22" s="2" t="str">
        <f t="shared" si="0"/>
        <v>41 - 50</v>
      </c>
      <c r="S22" s="62" t="s">
        <v>31</v>
      </c>
      <c r="T22" s="54" t="s">
        <v>29</v>
      </c>
      <c r="U22" s="64" t="s">
        <v>104</v>
      </c>
      <c r="V22" s="68" t="s">
        <v>131</v>
      </c>
      <c r="W22" s="86" t="s">
        <v>161</v>
      </c>
      <c r="X22" s="102"/>
      <c r="Y22" s="10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66" t="s">
        <v>74</v>
      </c>
      <c r="N23" s="54"/>
      <c r="O23" s="54" t="s">
        <v>75</v>
      </c>
      <c r="P23" s="67" t="s">
        <v>27</v>
      </c>
      <c r="Q23" s="62">
        <v>30</v>
      </c>
      <c r="R23" s="2" t="str">
        <f t="shared" si="0"/>
        <v>21 - 30</v>
      </c>
      <c r="S23" s="62" t="s">
        <v>177</v>
      </c>
      <c r="T23" s="54" t="s">
        <v>30</v>
      </c>
      <c r="U23" s="64" t="s">
        <v>104</v>
      </c>
      <c r="V23" s="68" t="s">
        <v>132</v>
      </c>
      <c r="W23" s="86" t="s">
        <v>162</v>
      </c>
      <c r="X23" s="72"/>
      <c r="Y23" s="10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66" t="s">
        <v>76</v>
      </c>
      <c r="N24" s="54"/>
      <c r="O24" s="54" t="s">
        <v>77</v>
      </c>
      <c r="P24" s="67" t="s">
        <v>27</v>
      </c>
      <c r="Q24" s="62">
        <v>25</v>
      </c>
      <c r="R24" s="2" t="str">
        <f t="shared" si="0"/>
        <v>21 - 30</v>
      </c>
      <c r="S24" s="62" t="s">
        <v>31</v>
      </c>
      <c r="T24" s="54" t="s">
        <v>30</v>
      </c>
      <c r="U24" s="65" t="s">
        <v>105</v>
      </c>
      <c r="V24" s="68" t="s">
        <v>133</v>
      </c>
      <c r="W24" s="86" t="s">
        <v>163</v>
      </c>
      <c r="X24" s="74"/>
      <c r="Y24" s="10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66" t="s">
        <v>78</v>
      </c>
      <c r="N25" s="54"/>
      <c r="O25" s="54" t="s">
        <v>79</v>
      </c>
      <c r="P25" s="67" t="s">
        <v>28</v>
      </c>
      <c r="Q25" s="62">
        <v>26</v>
      </c>
      <c r="R25" s="2" t="str">
        <f t="shared" si="0"/>
        <v>21 - 30</v>
      </c>
      <c r="S25" s="83" t="s">
        <v>26</v>
      </c>
      <c r="T25" s="54" t="s">
        <v>29</v>
      </c>
      <c r="U25" s="65" t="s">
        <v>106</v>
      </c>
      <c r="V25" s="68" t="s">
        <v>134</v>
      </c>
      <c r="W25" s="86" t="s">
        <v>164</v>
      </c>
      <c r="X25" s="74"/>
      <c r="Y25" s="10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66" t="s">
        <v>80</v>
      </c>
      <c r="N26" s="54"/>
      <c r="O26" s="54" t="s">
        <v>81</v>
      </c>
      <c r="P26" s="67" t="s">
        <v>27</v>
      </c>
      <c r="Q26" s="62">
        <v>41</v>
      </c>
      <c r="R26" s="2" t="str">
        <f t="shared" si="0"/>
        <v>41 - 50</v>
      </c>
      <c r="S26" s="83" t="s">
        <v>31</v>
      </c>
      <c r="T26" s="54" t="s">
        <v>30</v>
      </c>
      <c r="U26" s="65" t="s">
        <v>107</v>
      </c>
      <c r="V26" s="68" t="s">
        <v>135</v>
      </c>
      <c r="W26" s="86" t="s">
        <v>165</v>
      </c>
      <c r="X26" s="103"/>
      <c r="Y26" s="10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66" t="s">
        <v>82</v>
      </c>
      <c r="N27" s="56"/>
      <c r="O27" s="56" t="s">
        <v>83</v>
      </c>
      <c r="P27" s="67" t="s">
        <v>28</v>
      </c>
      <c r="Q27" s="62">
        <v>24</v>
      </c>
      <c r="R27" s="2" t="str">
        <f t="shared" si="0"/>
        <v>21 - 30</v>
      </c>
      <c r="S27" s="62" t="s">
        <v>26</v>
      </c>
      <c r="T27" s="54" t="s">
        <v>30</v>
      </c>
      <c r="U27" s="65" t="s">
        <v>108</v>
      </c>
      <c r="V27" s="68" t="s">
        <v>136</v>
      </c>
      <c r="W27" s="86" t="s">
        <v>166</v>
      </c>
      <c r="X27" s="51" t="s">
        <v>175</v>
      </c>
      <c r="Y27" s="10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66" t="s">
        <v>84</v>
      </c>
      <c r="N28" s="56"/>
      <c r="O28" s="56" t="s">
        <v>85</v>
      </c>
      <c r="P28" s="67" t="s">
        <v>28</v>
      </c>
      <c r="Q28" s="62">
        <v>30</v>
      </c>
      <c r="R28" s="2" t="str">
        <f t="shared" si="0"/>
        <v>21 - 30</v>
      </c>
      <c r="S28" s="62" t="s">
        <v>31</v>
      </c>
      <c r="T28" s="54" t="s">
        <v>30</v>
      </c>
      <c r="U28" s="65" t="s">
        <v>109</v>
      </c>
      <c r="V28" s="68" t="s">
        <v>137</v>
      </c>
      <c r="W28" s="86" t="s">
        <v>167</v>
      </c>
      <c r="X28" s="103"/>
      <c r="Y28" s="10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66" t="s">
        <v>86</v>
      </c>
      <c r="N29" s="56"/>
      <c r="O29" s="56" t="s">
        <v>87</v>
      </c>
      <c r="P29" s="67" t="s">
        <v>28</v>
      </c>
      <c r="Q29" s="62">
        <v>50</v>
      </c>
      <c r="R29" s="2" t="str">
        <f t="shared" si="0"/>
        <v>41 - 50</v>
      </c>
      <c r="S29" s="62" t="s">
        <v>31</v>
      </c>
      <c r="T29" s="54" t="s">
        <v>30</v>
      </c>
      <c r="U29" s="65" t="s">
        <v>110</v>
      </c>
      <c r="V29" s="68" t="s">
        <v>138</v>
      </c>
      <c r="W29" s="86" t="s">
        <v>168</v>
      </c>
      <c r="X29" s="74"/>
      <c r="Y29" s="10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66" t="s">
        <v>88</v>
      </c>
      <c r="N30" s="56"/>
      <c r="O30" s="56" t="s">
        <v>89</v>
      </c>
      <c r="P30" s="67" t="s">
        <v>28</v>
      </c>
      <c r="Q30" s="62">
        <v>53</v>
      </c>
      <c r="R30" s="2" t="str">
        <f t="shared" si="0"/>
        <v>&gt; 50</v>
      </c>
      <c r="S30" s="62" t="s">
        <v>26</v>
      </c>
      <c r="T30" s="54" t="s">
        <v>30</v>
      </c>
      <c r="U30" s="65" t="s">
        <v>92</v>
      </c>
      <c r="V30" s="68" t="s">
        <v>139</v>
      </c>
      <c r="W30" s="86" t="s">
        <v>169</v>
      </c>
      <c r="X30" s="104" t="s">
        <v>176</v>
      </c>
      <c r="Y30" s="10"/>
    </row>
    <row r="31" spans="1:25" ht="16.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89" t="s">
        <v>90</v>
      </c>
      <c r="N31" s="57"/>
      <c r="O31" s="57" t="s">
        <v>91</v>
      </c>
      <c r="P31" s="67" t="s">
        <v>27</v>
      </c>
      <c r="Q31" s="63">
        <v>30</v>
      </c>
      <c r="R31" s="2" t="str">
        <f t="shared" si="0"/>
        <v>21 - 30</v>
      </c>
      <c r="S31" s="63" t="s">
        <v>31</v>
      </c>
      <c r="T31" s="54" t="s">
        <v>29</v>
      </c>
      <c r="U31" s="65" t="s">
        <v>111</v>
      </c>
      <c r="V31" s="68" t="s">
        <v>140</v>
      </c>
      <c r="W31" s="86" t="s">
        <v>170</v>
      </c>
      <c r="X31" s="75"/>
      <c r="Y31" s="10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25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hyperlinks>
    <hyperlink ref="X27" r:id="rId1"/>
  </hyperlinks>
  <pageMargins left="0.7" right="0.7" top="0.3" bottom="0.3" header="0.3" footer="0.3"/>
  <pageSetup paperSize="9" orientation="portrait" useFirstPageNumber="1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2016-10-04T04:32:49Z</dcterms:modified>
  <dc:language>en-US</dc:language>
</cp:coreProperties>
</file>