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463"/>
  </bookViews>
  <sheets>
    <sheet name="peserta" sheetId="2" r:id="rId1"/>
  </sheets>
  <calcPr calcId="144525"/>
</workbook>
</file>

<file path=xl/calcChain.xml><?xml version="1.0" encoding="utf-8"?>
<calcChain xmlns="http://schemas.openxmlformats.org/spreadsheetml/2006/main">
  <c r="R32" i="2" l="1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31" i="2" l="1"/>
  <c r="R30" i="2"/>
  <c r="R29" i="2"/>
  <c r="R28" i="2"/>
  <c r="R27" i="2"/>
  <c r="R26" i="2"/>
  <c r="R25" i="2"/>
  <c r="R24" i="2"/>
  <c r="R23" i="2"/>
  <c r="R22" i="2"/>
  <c r="R21" i="2"/>
  <c r="R20" i="2"/>
  <c r="R19" i="2"/>
  <c r="R18" i="2"/>
  <c r="R17" i="2"/>
  <c r="R16" i="2"/>
  <c r="R15" i="2"/>
  <c r="R14" i="2"/>
  <c r="R13" i="2"/>
  <c r="R12" i="2"/>
  <c r="R11" i="2"/>
  <c r="R10" i="2"/>
  <c r="R9" i="2"/>
  <c r="R8" i="2"/>
  <c r="R7" i="2"/>
  <c r="R6" i="2"/>
  <c r="R5" i="2"/>
  <c r="R4" i="2"/>
  <c r="R3" i="2"/>
  <c r="R2" i="2"/>
</calcChain>
</file>

<file path=xl/sharedStrings.xml><?xml version="1.0" encoding="utf-8"?>
<sst xmlns="http://schemas.openxmlformats.org/spreadsheetml/2006/main" count="628" uniqueCount="278">
  <si>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</si>
  <si>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</si>
  <si>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</si>
  <si>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</si>
  <si>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</si>
  <si>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</si>
  <si>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</si>
  <si>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</si>
  <si>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</si>
  <si>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</si>
  <si>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</si>
  <si>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</si>
  <si>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</si>
  <si>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</si>
  <si>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</si>
  <si>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</si>
  <si>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</si>
  <si>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</si>
  <si>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</si>
  <si>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</si>
  <si>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</si>
  <si>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</si>
  <si>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</si>
  <si>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</si>
  <si>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</si>
  <si>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</si>
  <si>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</si>
  <si>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P</t>
  </si>
  <si>
    <t>L</t>
  </si>
  <si>
    <t>P2KKP</t>
  </si>
  <si>
    <t>BKM</t>
  </si>
  <si>
    <t>Islam</t>
  </si>
  <si>
    <t>p</t>
  </si>
  <si>
    <t>Jember, 04 Juli 1990</t>
  </si>
  <si>
    <t>Denpasar, 05 Jan 1989</t>
  </si>
  <si>
    <t>Banyuwangi, 24 Sept 1989</t>
  </si>
  <si>
    <t>Ngawi, 31 Juli 1989</t>
  </si>
  <si>
    <t>Banyuwangi, 10 Juni 1993</t>
  </si>
  <si>
    <t>Magetan, 31 Jan 1988</t>
  </si>
  <si>
    <t>Jawa Tengah, 12 Maret 1989</t>
  </si>
  <si>
    <t>Denpasar, 25 Maret 1989</t>
  </si>
  <si>
    <t>Trenggalek, 29 Okt 1988</t>
  </si>
  <si>
    <t>Denpasar, 23 Maret 1992</t>
  </si>
  <si>
    <t>Medan, 17 April 1991</t>
  </si>
  <si>
    <t>KarangAsem, 22 Maret 1990</t>
  </si>
  <si>
    <t>Denpasar, 29 Okt 1999</t>
  </si>
  <si>
    <t>Denpasar, 13 April 1989</t>
  </si>
  <si>
    <t>Banyuwangi, 24 Okt 1979</t>
  </si>
  <si>
    <t>NTB, 18 Sept 1973</t>
  </si>
  <si>
    <t>Magelang, 17 April 1989</t>
  </si>
  <si>
    <t>Banyubiru, 17 Sept 1993</t>
  </si>
  <si>
    <t>Denpasar, 28 Jan 1984</t>
  </si>
  <si>
    <t>Denpasar, 01 Sept 1996</t>
  </si>
  <si>
    <t>Tegal lombok, 18 Juni 1989</t>
  </si>
  <si>
    <t>Sumenep, 01 Jan 1996</t>
  </si>
  <si>
    <t>Pasuruan, 21 Juli 1980</t>
  </si>
  <si>
    <t>Sulam Batu, 27 Mei 1998</t>
  </si>
  <si>
    <t>Banyuwangi, 19 Jan 1989</t>
  </si>
  <si>
    <t>Denpasar, 18 Juni 1998</t>
  </si>
  <si>
    <t>Bandung, 12 Nov 1989</t>
  </si>
  <si>
    <t>Denpasar, 29 Okt 1989</t>
  </si>
  <si>
    <t>Tabanan, 13 April 1989</t>
  </si>
  <si>
    <t>Gianyar, 19 Juli 1968</t>
  </si>
  <si>
    <t>Marten Simerbou</t>
  </si>
  <si>
    <t>Andi Sari Manggabarani</t>
  </si>
  <si>
    <t>Laksaba Simerbou</t>
  </si>
  <si>
    <t>Samuel Indau</t>
  </si>
  <si>
    <t>Dorsila Korwa</t>
  </si>
  <si>
    <t>Novalin  Elmayanti A</t>
  </si>
  <si>
    <t>Lambert Rumbarar</t>
  </si>
  <si>
    <t>Ulis Kowi</t>
  </si>
  <si>
    <t>Sarah Raweyai</t>
  </si>
  <si>
    <t>Marten Risyat Naa</t>
  </si>
  <si>
    <t>Febe Obore</t>
  </si>
  <si>
    <t>Yehezekiel Kambu</t>
  </si>
  <si>
    <t>Viktor Isir</t>
  </si>
  <si>
    <t>Terlanus Suruan</t>
  </si>
  <si>
    <t>Frengky Rumadas</t>
  </si>
  <si>
    <t>Marthina Rumaikewl</t>
  </si>
  <si>
    <t>Ruth Naomi Rumbiak</t>
  </si>
  <si>
    <t>Nixon Rumbewas</t>
  </si>
  <si>
    <t>Melianus Mofu</t>
  </si>
  <si>
    <t>Frans BAB</t>
  </si>
  <si>
    <t>Jefri Apsarino Rumaseb</t>
  </si>
  <si>
    <t>Magalena Wanma</t>
  </si>
  <si>
    <t>Nikolas Baab</t>
  </si>
  <si>
    <t>Agustinus Gesti Windesi</t>
  </si>
  <si>
    <t>Bastian Mudumi</t>
  </si>
  <si>
    <t>Saulus Paulus Yenu</t>
  </si>
  <si>
    <t>Amon O.Manobi</t>
  </si>
  <si>
    <t>Juliana w. Mandacan</t>
  </si>
  <si>
    <t>Yance Manilagasi</t>
  </si>
  <si>
    <t>Kristin J.N..M</t>
  </si>
  <si>
    <t>Kristen</t>
  </si>
  <si>
    <t>BKM Imanuel Amban</t>
  </si>
  <si>
    <t>KSM</t>
  </si>
  <si>
    <t>Osp 9 Papua Barat</t>
  </si>
  <si>
    <t>BKM Wosi</t>
  </si>
  <si>
    <t>BKM PADARNI</t>
  </si>
  <si>
    <t>BKM Cendrawasih</t>
  </si>
  <si>
    <t xml:space="preserve">KSM </t>
  </si>
  <si>
    <t>BKM Manokwari Barat</t>
  </si>
  <si>
    <t>BKM Anggrek Nanbar</t>
  </si>
  <si>
    <t>BKM Bersama Kita membangun</t>
  </si>
  <si>
    <t>UKM</t>
  </si>
  <si>
    <t>SLTA</t>
  </si>
  <si>
    <t>SD</t>
  </si>
  <si>
    <t>S2</t>
  </si>
  <si>
    <t>Kampung Udopi Rt.010/10</t>
  </si>
  <si>
    <t>Kampung Udopi</t>
  </si>
  <si>
    <t xml:space="preserve">Lembah Yordan </t>
  </si>
  <si>
    <t>Jl. Ambah Angkasa Mulyono</t>
  </si>
  <si>
    <t>Jl. Manunggal Amban</t>
  </si>
  <si>
    <t>Jl. Pasir Wosi Rt. 02/10</t>
  </si>
  <si>
    <t>Jl. Pertanian Wosi</t>
  </si>
  <si>
    <t>Jl. Drs Esau Sesa</t>
  </si>
  <si>
    <t>Asrama Pelayaran Berarsi</t>
  </si>
  <si>
    <t xml:space="preserve">Aspel Borarsi </t>
  </si>
  <si>
    <t>Jl. Merdeka Rt 003/007</t>
  </si>
  <si>
    <t>Wirsi Jl. Simponi Rindu</t>
  </si>
  <si>
    <t>Balai Kampung Soribo</t>
  </si>
  <si>
    <t>Kampung Soribo</t>
  </si>
  <si>
    <t>Jl. Trikora Biryosi</t>
  </si>
  <si>
    <t>Jl. Ciliwung Sanggeng</t>
  </si>
  <si>
    <t>Jl. Pahlawan Noo. 0702</t>
  </si>
  <si>
    <t>Jl. Lembah Hijau Rt.04/07</t>
  </si>
  <si>
    <t>Jl. Brawijaya no. 1444</t>
  </si>
  <si>
    <t>081248952574</t>
  </si>
  <si>
    <t>081240021672</t>
  </si>
  <si>
    <t>085254522485</t>
  </si>
  <si>
    <t>081247237340</t>
  </si>
  <si>
    <t>082198701250</t>
  </si>
  <si>
    <t/>
  </si>
  <si>
    <t>085244703389</t>
  </si>
  <si>
    <t>085244454748</t>
  </si>
  <si>
    <t>081344484826</t>
  </si>
  <si>
    <t>082292525551</t>
  </si>
  <si>
    <t>081344903026</t>
  </si>
  <si>
    <t>081344414114</t>
  </si>
  <si>
    <t>081380128371</t>
  </si>
  <si>
    <t>085354141589</t>
  </si>
  <si>
    <t>085344283123</t>
  </si>
  <si>
    <t>085293658965</t>
  </si>
  <si>
    <t>082391806779</t>
  </si>
  <si>
    <t>085344839231</t>
  </si>
  <si>
    <t>081344479731</t>
  </si>
  <si>
    <t>082198122413</t>
  </si>
  <si>
    <t>081298122413</t>
  </si>
  <si>
    <t>081344102894</t>
  </si>
  <si>
    <t>085342408096</t>
  </si>
  <si>
    <t>085244249420</t>
  </si>
  <si>
    <t>081232610004</t>
  </si>
  <si>
    <t>085244422558</t>
  </si>
  <si>
    <t>082238417510</t>
  </si>
  <si>
    <t>Samsul Huda,S.Ag</t>
  </si>
  <si>
    <t>Situbondo. 02 Okt 1977</t>
  </si>
  <si>
    <t>Kasan Pribadi,SE</t>
  </si>
  <si>
    <t>Gresik, 10 Juni 1974</t>
  </si>
  <si>
    <t>Adnan Wahyudi, S.Kom</t>
  </si>
  <si>
    <t>Enkrekang, 06 Juli 1974</t>
  </si>
  <si>
    <t>Ir. Rudy R. Mingkid</t>
  </si>
  <si>
    <t>Makasar, 07 Feb 1961</t>
  </si>
  <si>
    <t>Slamet Riyadi SE</t>
  </si>
  <si>
    <t>Manokwari, 24 Agustus 1979</t>
  </si>
  <si>
    <t>Mariana M. Manuputy</t>
  </si>
  <si>
    <t>Ambon, 28 Des 1965</t>
  </si>
  <si>
    <t>Marce Souisa</t>
  </si>
  <si>
    <t>Manokwari, 19 Sept 1989</t>
  </si>
  <si>
    <t>Ati Haryati Inan</t>
  </si>
  <si>
    <t>Manokwari, 25 Okt 2016</t>
  </si>
  <si>
    <t>Nollince N. Merani</t>
  </si>
  <si>
    <t>Manokwari, 12 Des 1987</t>
  </si>
  <si>
    <t>Olga Tapilatu</t>
  </si>
  <si>
    <t>Manokwari, 07 Maret 1976</t>
  </si>
  <si>
    <t>Adityo Dwi Nugroho, ST</t>
  </si>
  <si>
    <t>Manokwari, 03 Agustus 1983</t>
  </si>
  <si>
    <t>Asa Daimbora A.Md</t>
  </si>
  <si>
    <t>Manokwari, 23 Okt 1973</t>
  </si>
  <si>
    <t>Pujiati SE</t>
  </si>
  <si>
    <t>Nganjuk, 22 April 1983</t>
  </si>
  <si>
    <t>Oktovianus M.Hora, ST</t>
  </si>
  <si>
    <t>Sorong, 30 Okt 1987</t>
  </si>
  <si>
    <t>Nikson Frasawi,ST</t>
  </si>
  <si>
    <t>Sorong, 26 Mei 1990</t>
  </si>
  <si>
    <t>Ilma Fatah, SE</t>
  </si>
  <si>
    <t>Wakal, 24 Juli 1989</t>
  </si>
  <si>
    <t>Kritinov Simaela</t>
  </si>
  <si>
    <t>Ambon, 23 Des 1965</t>
  </si>
  <si>
    <t>Sintje Raweyai</t>
  </si>
  <si>
    <t>Manokwari, 21 Sept 1979</t>
  </si>
  <si>
    <t>Melkianus P.Rumsayor</t>
  </si>
  <si>
    <t>Manokwari, 19 Mei 1954</t>
  </si>
  <si>
    <t>Yordan Raubaba</t>
  </si>
  <si>
    <t>Manokwari, 17 Agustus 1972</t>
  </si>
  <si>
    <t>Elizabeth F.Warijo</t>
  </si>
  <si>
    <t>Manokwari, 12 Des 1972</t>
  </si>
  <si>
    <t>Agustina Bonpaya</t>
  </si>
  <si>
    <t>Kebar, 17 Mei 1977</t>
  </si>
  <si>
    <t>Delta Insen</t>
  </si>
  <si>
    <t>Manokwari, 5 Des 1995</t>
  </si>
  <si>
    <t>Yairus Nurham</t>
  </si>
  <si>
    <t>Manokwari, 20 Agustus 1985</t>
  </si>
  <si>
    <t>Maikel Ullo</t>
  </si>
  <si>
    <t>Biak, 25 April 1989</t>
  </si>
  <si>
    <t>Derona Indou,S.IP</t>
  </si>
  <si>
    <t>Manokwari, 29 Des 1987</t>
  </si>
  <si>
    <t>Firadin Mandacan</t>
  </si>
  <si>
    <t>Manokwari, 03 Agustus 1977</t>
  </si>
  <si>
    <t>Maxi Budiman</t>
  </si>
  <si>
    <t>Manokwari, 03 Maret 1975</t>
  </si>
  <si>
    <t>Muhammad Rusli</t>
  </si>
  <si>
    <t>Sinjai, 04 Des 1973</t>
  </si>
  <si>
    <t>Novia Mandacan</t>
  </si>
  <si>
    <t>Manokwari, 30 April 1993</t>
  </si>
  <si>
    <t>Perum Bumi Marina Asri Blok N</t>
  </si>
  <si>
    <t>Jl. Kalimantan GG. Nasional  Rt.002/30</t>
  </si>
  <si>
    <t>Bumi Marina Asri Blok 1-20</t>
  </si>
  <si>
    <t>Jl. Ekonomi Reremi , Manokwari</t>
  </si>
  <si>
    <t>Perumnas Marina Blok n-16</t>
  </si>
  <si>
    <t>Jl. Reremi Swapen Waimob</t>
  </si>
  <si>
    <t>Jl. Kota Raja No.06</t>
  </si>
  <si>
    <t>Jl.Cendrawasih amban</t>
  </si>
  <si>
    <t>Jl.Trikora Biryosi</t>
  </si>
  <si>
    <t>Jl. Cendrawasih D.51</t>
  </si>
  <si>
    <t>Jl. Wosi Gaya Baru</t>
  </si>
  <si>
    <t xml:space="preserve">Blagor Jl. Percetakan Negara </t>
  </si>
  <si>
    <t>Jl. Sosiri no. 8, padam bulan</t>
  </si>
  <si>
    <t>Jl. Danau Swiki , Sorong</t>
  </si>
  <si>
    <t>Jl. Reremi Permai</t>
  </si>
  <si>
    <t>Jl. Waimob swaren , Manokwari</t>
  </si>
  <si>
    <t>Jl. Bhayangkara Aspel</t>
  </si>
  <si>
    <t>Jl. Sabang Kampung Ambon</t>
  </si>
  <si>
    <t>Jl. Pasir Putih Rt.001/003</t>
  </si>
  <si>
    <t>Jl. Trikora Wosi AMD</t>
  </si>
  <si>
    <t>Kampung Woskoemi</t>
  </si>
  <si>
    <t>Kmp. Inggramui</t>
  </si>
  <si>
    <t>Jl. Lembah Hijau</t>
  </si>
  <si>
    <t>OSP Papua Barat</t>
  </si>
  <si>
    <t>Korkot Manokari</t>
  </si>
  <si>
    <t xml:space="preserve">BKM Mambruk </t>
  </si>
  <si>
    <t>BKM Manokwari Timur</t>
  </si>
  <si>
    <t>BKM Fajar Inggraini</t>
  </si>
  <si>
    <t>085258876544</t>
  </si>
  <si>
    <t>081340119996</t>
  </si>
  <si>
    <t>081241505007</t>
  </si>
  <si>
    <t>081231342342</t>
  </si>
  <si>
    <t>081247422331</t>
  </si>
  <si>
    <t>085262822847</t>
  </si>
  <si>
    <t>085254797598</t>
  </si>
  <si>
    <t>081248463850</t>
  </si>
  <si>
    <t>085354173611</t>
  </si>
  <si>
    <t>085233022222</t>
  </si>
  <si>
    <t>081247224143</t>
  </si>
  <si>
    <t>081233071382</t>
  </si>
  <si>
    <t>085244886230</t>
  </si>
  <si>
    <t>085243361253</t>
  </si>
  <si>
    <t>081344816001</t>
  </si>
  <si>
    <t>081344363191</t>
  </si>
  <si>
    <t>082199247244</t>
  </si>
  <si>
    <t>081247869274</t>
  </si>
  <si>
    <t>085254278595</t>
  </si>
  <si>
    <t>082191927650</t>
  </si>
  <si>
    <t>082398181991</t>
  </si>
  <si>
    <t>082398476969</t>
  </si>
  <si>
    <t>081343315300</t>
  </si>
  <si>
    <t>085244778195</t>
  </si>
  <si>
    <t>08527408833</t>
  </si>
  <si>
    <t>08199121283</t>
  </si>
  <si>
    <t>bhumi_ros@yahoo.co.id</t>
  </si>
  <si>
    <t>ayang_bapa@yahoo.co.id</t>
  </si>
  <si>
    <t>amang78910@gmail.com</t>
  </si>
  <si>
    <t>rudymingkid@gmail.com</t>
  </si>
  <si>
    <t>griendoel@gmail.com</t>
  </si>
  <si>
    <t>phikochiko@gmail.com</t>
  </si>
  <si>
    <t>osad_hora @yahoo.com</t>
  </si>
  <si>
    <t>ilmahasan.fattah@yahoo.com</t>
  </si>
  <si>
    <t>kritinovsimaela@yahoo.co.id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</si>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</sst>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25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8.5"/>
      <color theme="10"/>
      <name val="Tahoma"/>
      <family val="2"/>
    </font>
    <font>
      <u/>
      <sz val="11"/>
      <color theme="10"/>
      <name val="Tahoma"/>
      <family val="2"/>
    </font>
    <font>
      <sz val="12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6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2" fillId="0" borderId="0"/>
    <xf numFmtId="0" fontId="1" fillId="0" borderId="0"/>
    <xf numFmtId="0" fontId="17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24" fillId="0" borderId="0"/>
  </cellStyleXfs>
  <cellXfs count="146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3" fillId="0" borderId="2" xfId="5" quotePrefix="1" applyBorder="1" applyAlignment="1">
      <alignment vertical="center" wrapText="1"/>
    </xf>
    <xf numFmtId="0" fontId="3" fillId="0" borderId="2" xfId="5" quotePrefix="1" applyBorder="1" applyAlignment="1">
      <alignment vertical="center"/>
    </xf>
    <xf numFmtId="0" fontId="3" fillId="0" borderId="2" xfId="5" applyBorder="1" applyAlignment="1">
      <alignment vertical="center" wrapText="1"/>
    </xf>
    <xf numFmtId="0" fontId="9" fillId="0" borderId="0" xfId="0" applyFont="1" applyAlignment="1"/>
    <xf numFmtId="0" fontId="9" fillId="0" borderId="1" xfId="0" applyFont="1" applyBorder="1"/>
    <xf numFmtId="0" fontId="11" fillId="0" borderId="4" xfId="8" quotePrefix="1" applyFont="1" applyBorder="1" applyAlignment="1">
      <alignment horizontal="left"/>
    </xf>
    <xf numFmtId="0" fontId="11" fillId="0" borderId="4" xfId="8" applyFont="1" applyBorder="1" applyAlignment="1">
      <alignment horizontal="left"/>
    </xf>
    <xf numFmtId="0" fontId="16" fillId="0" borderId="2" xfId="6" applyFont="1" applyBorder="1" applyAlignment="1">
      <alignment horizontal="left"/>
    </xf>
    <xf numFmtId="0" fontId="15" fillId="0" borderId="3" xfId="8" applyFont="1" applyBorder="1" applyAlignment="1">
      <alignment horizontal="left" wrapText="1"/>
    </xf>
    <xf numFmtId="3" fontId="14" fillId="3" borderId="4" xfId="8" applyNumberFormat="1" applyFont="1" applyFill="1" applyBorder="1" applyAlignment="1">
      <alignment horizontal="left" vertical="center" wrapText="1"/>
    </xf>
    <xf numFmtId="3" fontId="14" fillId="3" borderId="2" xfId="8" applyNumberFormat="1" applyFont="1" applyFill="1" applyBorder="1" applyAlignment="1">
      <alignment horizontal="left" vertical="center" wrapText="1"/>
    </xf>
    <xf numFmtId="3" fontId="13" fillId="0" borderId="2" xfId="8" applyNumberFormat="1" applyFont="1" applyBorder="1" applyAlignment="1">
      <alignment horizontal="left" vertical="center" wrapText="1"/>
    </xf>
    <xf numFmtId="0" fontId="10" fillId="0" borderId="2" xfId="8" applyFont="1" applyBorder="1" applyAlignment="1">
      <alignment horizontal="left" wrapText="1"/>
    </xf>
    <xf numFmtId="0" fontId="12" fillId="0" borderId="2" xfId="6" applyFont="1" applyBorder="1" applyAlignment="1">
      <alignment horizontal="left" wrapText="1"/>
    </xf>
    <xf numFmtId="3" fontId="13" fillId="3" borderId="2" xfId="8" applyNumberFormat="1" applyFont="1" applyFill="1" applyBorder="1" applyAlignment="1">
      <alignment horizontal="left" vertical="center" wrapText="1"/>
    </xf>
    <xf numFmtId="0" fontId="11" fillId="0" borderId="4" xfId="8" applyFont="1" applyBorder="1" applyAlignment="1">
      <alignment horizontal="left" wrapText="1"/>
    </xf>
    <xf numFmtId="14" fontId="11" fillId="0" borderId="4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vertical="center" wrapText="1"/>
    </xf>
    <xf numFmtId="14" fontId="11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4" xfId="8" applyFont="1" applyBorder="1" applyAlignment="1">
      <alignment horizontal="center"/>
    </xf>
    <xf numFmtId="0" fontId="11" fillId="0" borderId="2" xfId="8" applyFont="1" applyBorder="1" applyAlignment="1">
      <alignment horizontal="center"/>
    </xf>
    <xf numFmtId="0" fontId="15" fillId="0" borderId="2" xfId="8" applyFont="1" applyBorder="1" applyAlignment="1">
      <alignment horizontal="left" wrapText="1"/>
    </xf>
    <xf numFmtId="0" fontId="11" fillId="0" borderId="2" xfId="8" applyFont="1" applyBorder="1" applyAlignment="1">
      <alignment horizontal="left"/>
    </xf>
    <xf numFmtId="0" fontId="11" fillId="0" borderId="2" xfId="8" quotePrefix="1" applyFont="1" applyBorder="1" applyAlignment="1">
      <alignment horizontal="left"/>
    </xf>
    <xf numFmtId="0" fontId="11" fillId="0" borderId="3" xfId="8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49" fontId="20" fillId="0" borderId="5" xfId="9" applyNumberFormat="1" applyFont="1" applyBorder="1" applyAlignment="1">
      <alignment horizontal="center" vertical="center" wrapText="1"/>
    </xf>
    <xf numFmtId="49" fontId="14" fillId="0" borderId="5" xfId="10" applyNumberFormat="1" applyFont="1" applyBorder="1" applyAlignment="1" applyProtection="1">
      <alignment horizontal="center" vertical="center" wrapText="1"/>
    </xf>
    <xf numFmtId="49" fontId="14" fillId="0" borderId="5" xfId="9" applyNumberFormat="1" applyFont="1" applyBorder="1" applyAlignment="1">
      <alignment horizontal="center" vertical="center" wrapText="1"/>
    </xf>
    <xf numFmtId="49" fontId="20" fillId="0" borderId="6" xfId="9" applyNumberFormat="1" applyFont="1" applyBorder="1" applyAlignment="1">
      <alignment horizontal="center" vertical="center" wrapText="1"/>
    </xf>
    <xf numFmtId="49" fontId="21" fillId="0" borderId="5" xfId="10" applyNumberFormat="1" applyFont="1" applyBorder="1" applyAlignment="1" applyProtection="1">
      <alignment horizontal="center" vertical="center" wrapText="1"/>
    </xf>
    <xf numFmtId="49" fontId="22" fillId="0" borderId="5" xfId="10" applyNumberFormat="1" applyFont="1" applyBorder="1" applyAlignment="1" applyProtection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0" fillId="0" borderId="3" xfId="0" applyBorder="1"/>
    <xf numFmtId="15" fontId="13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5" fontId="20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15" fontId="20" fillId="0" borderId="4" xfId="0" applyNumberFormat="1" applyFont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 wrapText="1"/>
    </xf>
    <xf numFmtId="0" fontId="20" fillId="3" borderId="2" xfId="0" applyFont="1" applyFill="1" applyBorder="1" applyAlignment="1">
      <alignment vertical="center" wrapText="1"/>
    </xf>
    <xf numFmtId="15" fontId="13" fillId="0" borderId="8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3" fillId="3" borderId="2" xfId="0" applyFont="1" applyFill="1" applyBorder="1" applyAlignment="1">
      <alignment vertical="center"/>
    </xf>
    <xf numFmtId="0" fontId="20" fillId="3" borderId="2" xfId="0" applyFont="1" applyFill="1" applyBorder="1" applyAlignment="1">
      <alignment vertical="center"/>
    </xf>
    <xf numFmtId="0" fontId="14" fillId="3" borderId="2" xfId="0" applyFont="1" applyFill="1" applyBorder="1" applyAlignment="1">
      <alignment vertical="center"/>
    </xf>
    <xf numFmtId="0" fontId="20" fillId="3" borderId="4" xfId="0" applyFont="1" applyFill="1" applyBorder="1" applyAlignment="1">
      <alignment vertical="center"/>
    </xf>
    <xf numFmtId="15" fontId="13" fillId="0" borderId="2" xfId="11" applyNumberFormat="1" applyFont="1" applyBorder="1" applyAlignment="1">
      <alignment horizontal="center" vertical="center" wrapText="1"/>
    </xf>
    <xf numFmtId="0" fontId="13" fillId="0" borderId="2" xfId="11" applyFont="1" applyBorder="1" applyAlignment="1">
      <alignment horizontal="center" vertical="center" wrapText="1"/>
    </xf>
    <xf numFmtId="0" fontId="14" fillId="0" borderId="2" xfId="11" applyFont="1" applyBorder="1" applyAlignment="1">
      <alignment horizontal="center" vertical="center" wrapText="1"/>
    </xf>
    <xf numFmtId="0" fontId="20" fillId="0" borderId="2" xfId="11" applyFont="1" applyBorder="1" applyAlignment="1">
      <alignment horizontal="center" vertical="center" wrapText="1"/>
    </xf>
    <xf numFmtId="15" fontId="20" fillId="0" borderId="4" xfId="11" applyNumberFormat="1" applyFont="1" applyBorder="1" applyAlignment="1">
      <alignment horizontal="center" vertical="center" wrapText="1"/>
    </xf>
    <xf numFmtId="15" fontId="14" fillId="0" borderId="2" xfId="11" applyNumberFormat="1" applyFont="1" applyBorder="1" applyAlignment="1">
      <alignment horizontal="center" vertical="center" wrapText="1"/>
    </xf>
    <xf numFmtId="49" fontId="13" fillId="0" borderId="2" xfId="11" applyNumberFormat="1" applyFont="1" applyBorder="1" applyAlignment="1">
      <alignment vertical="center" wrapText="1"/>
    </xf>
    <xf numFmtId="49" fontId="13" fillId="0" borderId="8" xfId="11" applyNumberFormat="1" applyFont="1" applyBorder="1" applyAlignment="1">
      <alignment vertical="center" wrapText="1"/>
    </xf>
    <xf numFmtId="15" fontId="13" fillId="0" borderId="8" xfId="11" applyNumberFormat="1" applyFont="1" applyBorder="1" applyAlignment="1">
      <alignment horizontal="center" vertical="center" wrapText="1"/>
    </xf>
    <xf numFmtId="49" fontId="13" fillId="0" borderId="4" xfId="11" applyNumberFormat="1" applyFont="1" applyBorder="1" applyAlignment="1">
      <alignment vertical="center" wrapText="1"/>
    </xf>
    <xf numFmtId="15" fontId="13" fillId="0" borderId="2" xfId="11" applyNumberFormat="1" applyFont="1" applyBorder="1" applyAlignment="1">
      <alignment horizontal="center" vertical="center" wrapText="1"/>
    </xf>
    <xf numFmtId="0" fontId="13" fillId="0" borderId="2" xfId="11" applyFont="1" applyBorder="1" applyAlignment="1">
      <alignment horizontal="center" vertical="center" wrapText="1"/>
    </xf>
    <xf numFmtId="0" fontId="14" fillId="0" borderId="2" xfId="11" applyFont="1" applyBorder="1" applyAlignment="1">
      <alignment horizontal="center" vertical="center" wrapText="1"/>
    </xf>
    <xf numFmtId="0" fontId="20" fillId="0" borderId="2" xfId="11" applyFont="1" applyBorder="1" applyAlignment="1">
      <alignment horizontal="center" vertical="center" wrapText="1"/>
    </xf>
    <xf numFmtId="15" fontId="20" fillId="0" borderId="4" xfId="11" applyNumberFormat="1" applyFont="1" applyBorder="1" applyAlignment="1">
      <alignment horizontal="center" vertical="center" wrapText="1"/>
    </xf>
    <xf numFmtId="15" fontId="14" fillId="0" borderId="2" xfId="11" applyNumberFormat="1" applyFont="1" applyBorder="1" applyAlignment="1">
      <alignment horizontal="center" vertical="center" wrapText="1"/>
    </xf>
    <xf numFmtId="15" fontId="13" fillId="0" borderId="8" xfId="11" applyNumberFormat="1" applyFont="1" applyBorder="1" applyAlignment="1">
      <alignment horizontal="center" vertical="center" wrapText="1"/>
    </xf>
    <xf numFmtId="0" fontId="13" fillId="3" borderId="2" xfId="11" applyFont="1" applyFill="1" applyBorder="1" applyAlignment="1">
      <alignment horizontal="center" vertical="center"/>
    </xf>
    <xf numFmtId="0" fontId="13" fillId="3" borderId="2" xfId="11" applyFont="1" applyFill="1" applyBorder="1" applyAlignment="1">
      <alignment horizontal="center" vertical="center" wrapText="1"/>
    </xf>
    <xf numFmtId="0" fontId="20" fillId="3" borderId="2" xfId="11" applyFont="1" applyFill="1" applyBorder="1" applyAlignment="1">
      <alignment horizontal="center" vertical="center"/>
    </xf>
    <xf numFmtId="0" fontId="20" fillId="3" borderId="4" xfId="11" applyFont="1" applyFill="1" applyBorder="1" applyAlignment="1">
      <alignment horizontal="center" vertical="center"/>
    </xf>
    <xf numFmtId="0" fontId="14" fillId="3" borderId="2" xfId="11" applyFont="1" applyFill="1" applyBorder="1" applyAlignment="1">
      <alignment horizontal="center" vertical="center"/>
    </xf>
    <xf numFmtId="0" fontId="13" fillId="3" borderId="8" xfId="11" applyFont="1" applyFill="1" applyBorder="1" applyAlignment="1">
      <alignment horizontal="center" vertical="center"/>
    </xf>
    <xf numFmtId="0" fontId="13" fillId="3" borderId="2" xfId="11" applyFont="1" applyFill="1" applyBorder="1" applyAlignment="1">
      <alignment vertical="center" wrapText="1"/>
    </xf>
    <xf numFmtId="0" fontId="13" fillId="3" borderId="8" xfId="11" applyFont="1" applyFill="1" applyBorder="1" applyAlignment="1">
      <alignment vertical="center" wrapText="1"/>
    </xf>
    <xf numFmtId="0" fontId="20" fillId="3" borderId="2" xfId="11" applyFont="1" applyFill="1" applyBorder="1" applyAlignment="1">
      <alignment vertical="center" wrapText="1"/>
    </xf>
    <xf numFmtId="0" fontId="14" fillId="3" borderId="2" xfId="11" applyFont="1" applyFill="1" applyBorder="1" applyAlignment="1">
      <alignment vertical="center" wrapText="1"/>
    </xf>
    <xf numFmtId="0" fontId="14" fillId="3" borderId="4" xfId="11" applyFont="1" applyFill="1" applyBorder="1" applyAlignment="1">
      <alignment vertical="center" wrapText="1"/>
    </xf>
    <xf numFmtId="0" fontId="13" fillId="3" borderId="2" xfId="11" applyFont="1" applyFill="1" applyBorder="1" applyAlignment="1">
      <alignment vertical="center"/>
    </xf>
    <xf numFmtId="0" fontId="13" fillId="3" borderId="2" xfId="11" applyFont="1" applyFill="1" applyBorder="1" applyAlignment="1">
      <alignment vertical="center" wrapText="1"/>
    </xf>
    <xf numFmtId="0" fontId="20" fillId="3" borderId="2" xfId="11" applyFont="1" applyFill="1" applyBorder="1" applyAlignment="1">
      <alignment vertical="center"/>
    </xf>
    <xf numFmtId="0" fontId="20" fillId="3" borderId="2" xfId="11" applyFont="1" applyFill="1" applyBorder="1" applyAlignment="1">
      <alignment vertical="center" wrapText="1"/>
    </xf>
    <xf numFmtId="0" fontId="14" fillId="3" borderId="2" xfId="11" applyFont="1" applyFill="1" applyBorder="1" applyAlignment="1">
      <alignment vertical="center"/>
    </xf>
    <xf numFmtId="0" fontId="20" fillId="3" borderId="4" xfId="11" applyFont="1" applyFill="1" applyBorder="1" applyAlignment="1">
      <alignment vertical="center"/>
    </xf>
    <xf numFmtId="0" fontId="13" fillId="3" borderId="8" xfId="11" applyFont="1" applyFill="1" applyBorder="1" applyAlignment="1">
      <alignment vertical="center"/>
    </xf>
    <xf numFmtId="49" fontId="13" fillId="0" borderId="2" xfId="11" applyNumberFormat="1" applyFont="1" applyBorder="1" applyAlignment="1">
      <alignment horizontal="left" vertical="center" wrapText="1"/>
    </xf>
    <xf numFmtId="49" fontId="13" fillId="3" borderId="2" xfId="11" applyNumberFormat="1" applyFont="1" applyFill="1" applyBorder="1" applyAlignment="1">
      <alignment horizontal="left" vertical="center" wrapText="1"/>
    </xf>
    <xf numFmtId="49" fontId="13" fillId="0" borderId="8" xfId="11" applyNumberFormat="1" applyFont="1" applyBorder="1" applyAlignment="1">
      <alignment horizontal="left" vertical="center" wrapText="1"/>
    </xf>
    <xf numFmtId="49" fontId="13" fillId="3" borderId="4" xfId="11" applyNumberFormat="1" applyFont="1" applyFill="1" applyBorder="1" applyAlignment="1">
      <alignment horizontal="left" vertical="center" wrapText="1"/>
    </xf>
    <xf numFmtId="0" fontId="13" fillId="0" borderId="2" xfId="11" quotePrefix="1" applyFont="1" applyBorder="1" applyAlignment="1">
      <alignment horizontal="center" vertical="center"/>
    </xf>
    <xf numFmtId="49" fontId="13" fillId="0" borderId="2" xfId="11" quotePrefix="1" applyNumberFormat="1" applyFont="1" applyBorder="1" applyAlignment="1">
      <alignment horizontal="center" vertical="center" wrapText="1"/>
    </xf>
    <xf numFmtId="0" fontId="13" fillId="0" borderId="8" xfId="11" quotePrefix="1" applyFont="1" applyBorder="1" applyAlignment="1">
      <alignment horizontal="center" vertical="center"/>
    </xf>
    <xf numFmtId="0" fontId="13" fillId="0" borderId="4" xfId="11" quotePrefix="1" applyFont="1" applyBorder="1" applyAlignment="1">
      <alignment horizontal="center" vertical="center"/>
    </xf>
    <xf numFmtId="15" fontId="13" fillId="0" borderId="2" xfId="11" applyNumberFormat="1" applyFont="1" applyBorder="1" applyAlignment="1">
      <alignment horizontal="center" vertical="center" wrapText="1"/>
    </xf>
    <xf numFmtId="0" fontId="13" fillId="3" borderId="2" xfId="11" applyFont="1" applyFill="1" applyBorder="1" applyAlignment="1">
      <alignment horizontal="center" vertical="center"/>
    </xf>
    <xf numFmtId="0" fontId="13" fillId="0" borderId="2" xfId="11" applyFont="1" applyBorder="1" applyAlignment="1">
      <alignment horizontal="center" vertical="center" wrapText="1"/>
    </xf>
    <xf numFmtId="0" fontId="13" fillId="3" borderId="2" xfId="11" applyFont="1" applyFill="1" applyBorder="1" applyAlignment="1">
      <alignment horizontal="center" vertical="center" wrapText="1"/>
    </xf>
    <xf numFmtId="15" fontId="20" fillId="0" borderId="2" xfId="11" applyNumberFormat="1" applyFont="1" applyBorder="1" applyAlignment="1">
      <alignment horizontal="center" vertical="center" wrapText="1"/>
    </xf>
    <xf numFmtId="0" fontId="20" fillId="3" borderId="2" xfId="11" applyFont="1" applyFill="1" applyBorder="1" applyAlignment="1">
      <alignment horizontal="center" vertical="center"/>
    </xf>
    <xf numFmtId="0" fontId="14" fillId="0" borderId="2" xfId="11" applyFont="1" applyBorder="1" applyAlignment="1">
      <alignment horizontal="center" vertical="center" wrapText="1"/>
    </xf>
    <xf numFmtId="0" fontId="20" fillId="0" borderId="2" xfId="11" applyFont="1" applyBorder="1" applyAlignment="1">
      <alignment horizontal="center" vertical="center" wrapText="1"/>
    </xf>
    <xf numFmtId="15" fontId="20" fillId="0" borderId="4" xfId="11" applyNumberFormat="1" applyFont="1" applyBorder="1" applyAlignment="1">
      <alignment horizontal="center" vertical="center" wrapText="1"/>
    </xf>
    <xf numFmtId="0" fontId="20" fillId="3" borderId="4" xfId="11" applyFont="1" applyFill="1" applyBorder="1" applyAlignment="1">
      <alignment horizontal="center" vertical="center"/>
    </xf>
    <xf numFmtId="49" fontId="13" fillId="0" borderId="2" xfId="11" applyNumberFormat="1" applyFont="1" applyBorder="1" applyAlignment="1">
      <alignment vertical="center" wrapText="1"/>
    </xf>
    <xf numFmtId="49" fontId="13" fillId="0" borderId="8" xfId="11" applyNumberFormat="1" applyFont="1" applyBorder="1" applyAlignment="1">
      <alignment vertical="center" wrapText="1"/>
    </xf>
    <xf numFmtId="15" fontId="13" fillId="0" borderId="8" xfId="11" applyNumberFormat="1" applyFont="1" applyBorder="1" applyAlignment="1">
      <alignment horizontal="center" vertical="center" wrapText="1"/>
    </xf>
    <xf numFmtId="0" fontId="13" fillId="3" borderId="8" xfId="11" applyFont="1" applyFill="1" applyBorder="1" applyAlignment="1">
      <alignment horizontal="center" vertical="center"/>
    </xf>
    <xf numFmtId="49" fontId="13" fillId="0" borderId="4" xfId="11" applyNumberFormat="1" applyFont="1" applyBorder="1" applyAlignment="1">
      <alignment vertical="center" wrapText="1"/>
    </xf>
    <xf numFmtId="0" fontId="14" fillId="0" borderId="4" xfId="11" applyFont="1" applyBorder="1" applyAlignment="1">
      <alignment horizontal="center" vertical="center" wrapText="1"/>
    </xf>
    <xf numFmtId="0" fontId="18" fillId="0" borderId="2" xfId="10" applyFont="1" applyBorder="1" applyAlignment="1" applyProtection="1">
      <alignment horizontal="center" vertical="center"/>
    </xf>
    <xf numFmtId="0" fontId="13" fillId="0" borderId="2" xfId="11" applyFont="1" applyBorder="1" applyAlignment="1">
      <alignment horizontal="center" vertical="center"/>
    </xf>
    <xf numFmtId="0" fontId="13" fillId="0" borderId="2" xfId="11" applyFont="1" applyBorder="1" applyAlignment="1">
      <alignment horizontal="center" vertical="center" wrapText="1"/>
    </xf>
    <xf numFmtId="0" fontId="13" fillId="0" borderId="4" xfId="11" applyFont="1" applyBorder="1" applyAlignment="1">
      <alignment horizontal="center" vertical="center"/>
    </xf>
    <xf numFmtId="0" fontId="14" fillId="0" borderId="2" xfId="11" applyFont="1" applyBorder="1" applyAlignment="1">
      <alignment horizontal="center" vertical="center"/>
    </xf>
    <xf numFmtId="0" fontId="13" fillId="0" borderId="8" xfId="11" applyFont="1" applyBorder="1" applyAlignment="1">
      <alignment horizontal="center" vertical="center"/>
    </xf>
    <xf numFmtId="49" fontId="13" fillId="0" borderId="2" xfId="11" applyNumberFormat="1" applyFont="1" applyBorder="1" applyAlignment="1">
      <alignment horizontal="left" vertical="center" wrapText="1"/>
    </xf>
    <xf numFmtId="49" fontId="13" fillId="0" borderId="8" xfId="11" applyNumberFormat="1" applyFont="1" applyBorder="1" applyAlignment="1">
      <alignment horizontal="left" vertical="center" wrapText="1"/>
    </xf>
    <xf numFmtId="49" fontId="13" fillId="0" borderId="4" xfId="11" applyNumberFormat="1" applyFont="1" applyBorder="1" applyAlignment="1">
      <alignment horizontal="left" vertical="center" wrapText="1"/>
    </xf>
    <xf numFmtId="0" fontId="13" fillId="3" borderId="2" xfId="11" applyFont="1" applyFill="1" applyBorder="1" applyAlignment="1">
      <alignment vertical="center" wrapText="1"/>
    </xf>
    <xf numFmtId="0" fontId="13" fillId="3" borderId="8" xfId="11" applyFont="1" applyFill="1" applyBorder="1" applyAlignment="1">
      <alignment vertical="center" wrapText="1"/>
    </xf>
    <xf numFmtId="0" fontId="20" fillId="3" borderId="2" xfId="11" applyFont="1" applyFill="1" applyBorder="1" applyAlignment="1">
      <alignment vertical="center" wrapText="1"/>
    </xf>
    <xf numFmtId="0" fontId="14" fillId="3" borderId="4" xfId="11" applyFont="1" applyFill="1" applyBorder="1" applyAlignment="1">
      <alignment vertical="center" wrapText="1"/>
    </xf>
    <xf numFmtId="0" fontId="13" fillId="0" borderId="2" xfId="11" applyFont="1" applyBorder="1" applyAlignment="1">
      <alignment horizontal="center" vertical="center"/>
    </xf>
    <xf numFmtId="0" fontId="13" fillId="0" borderId="2" xfId="11" quotePrefix="1" applyFont="1" applyBorder="1" applyAlignment="1">
      <alignment horizontal="center" vertical="center"/>
    </xf>
    <xf numFmtId="0" fontId="13" fillId="0" borderId="8" xfId="11" quotePrefix="1" applyFont="1" applyBorder="1" applyAlignment="1">
      <alignment horizontal="center" vertical="center"/>
    </xf>
    <xf numFmtId="0" fontId="13" fillId="0" borderId="4" xfId="11" quotePrefix="1" applyFont="1" applyBorder="1" applyAlignment="1">
      <alignment horizontal="center" vertical="center"/>
    </xf>
    <xf numFmtId="49" fontId="18" fillId="0" borderId="5" xfId="11" applyNumberFormat="1" applyFont="1" applyBorder="1" applyAlignment="1">
      <alignment horizontal="center" vertical="center" wrapText="1"/>
    </xf>
    <xf numFmtId="49" fontId="18" fillId="0" borderId="5" xfId="11" applyNumberFormat="1" applyFont="1" applyBorder="1" applyAlignment="1">
      <alignment vertical="center" wrapText="1"/>
    </xf>
    <xf numFmtId="49" fontId="13" fillId="0" borderId="5" xfId="10" applyNumberFormat="1" applyFont="1" applyBorder="1" applyAlignment="1" applyProtection="1">
      <alignment horizontal="center" vertical="center" wrapText="1"/>
    </xf>
    <xf numFmtId="49" fontId="13" fillId="0" borderId="5" xfId="11" applyNumberFormat="1" applyFont="1" applyBorder="1" applyAlignment="1">
      <alignment horizontal="center" vertical="center" wrapText="1"/>
    </xf>
    <xf numFmtId="49" fontId="21" fillId="0" borderId="5" xfId="10" applyNumberFormat="1" applyFont="1" applyBorder="1" applyAlignment="1" applyProtection="1">
      <alignment horizontal="center" vertical="center" wrapText="1"/>
    </xf>
    <xf numFmtId="49" fontId="21" fillId="0" borderId="5" xfId="10" applyNumberFormat="1" applyFont="1" applyBorder="1" applyAlignment="1" applyProtection="1">
      <alignment vertical="center" wrapText="1"/>
    </xf>
    <xf numFmtId="49" fontId="21" fillId="0" borderId="5" xfId="10" applyNumberFormat="1" applyFont="1" applyBorder="1" applyAlignment="1" applyProtection="1">
      <alignment horizontal="left" vertical="center" wrapText="1"/>
    </xf>
    <xf numFmtId="49" fontId="22" fillId="0" borderId="5" xfId="10" applyNumberFormat="1" applyFont="1" applyBorder="1" applyAlignment="1" applyProtection="1">
      <alignment horizontal="center" vertical="center" wrapText="1"/>
    </xf>
    <xf numFmtId="49" fontId="21" fillId="0" borderId="10" xfId="10" applyNumberFormat="1" applyFont="1" applyBorder="1" applyAlignment="1" applyProtection="1">
      <alignment horizontal="center" vertical="center" wrapText="1"/>
    </xf>
  </cellXfs>
  <cellStyles count="12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tinovsimaela@yahoo.co.id" TargetMode="External"/><Relationship Id="rId3" Type="http://schemas.openxmlformats.org/officeDocument/2006/relationships/hyperlink" Target="mailto:amang78910@gmail.com" TargetMode="External"/><Relationship Id="rId7" Type="http://schemas.openxmlformats.org/officeDocument/2006/relationships/hyperlink" Target="mailto:ilmahasan.fattah@yahoo.com" TargetMode="External"/><Relationship Id="rId2" Type="http://schemas.openxmlformats.org/officeDocument/2006/relationships/hyperlink" Target="mailto:ayang_bapa@yahoo.co.id" TargetMode="External"/><Relationship Id="rId1" Type="http://schemas.openxmlformats.org/officeDocument/2006/relationships/hyperlink" Target="mailto:bhumi_ros@yahoo.co.id" TargetMode="External"/><Relationship Id="rId6" Type="http://schemas.openxmlformats.org/officeDocument/2006/relationships/hyperlink" Target="mailto:phikochiko@gmail.com" TargetMode="External"/><Relationship Id="rId5" Type="http://schemas.openxmlformats.org/officeDocument/2006/relationships/hyperlink" Target="mailto:griendoel@gmail.com" TargetMode="External"/><Relationship Id="rId4" Type="http://schemas.openxmlformats.org/officeDocument/2006/relationships/hyperlink" Target="mailto:rudymingkid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S1" zoomScale="75" zoomScaleNormal="75" workbookViewId="0">
      <selection activeCell="M63" sqref="M63:S65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27.140625" style="11" bestFit="1" customWidth="1"/>
    <col min="14" max="14" width="7.7109375" style="1" bestFit="1" customWidth="1"/>
    <col min="15" max="15" width="32.28515625" style="11" bestFit="1" customWidth="1"/>
    <col min="16" max="16" width="13.85546875" style="1" bestFit="1" customWidth="1"/>
    <col min="17" max="17" width="8.5703125" style="1" bestFit="1" customWidth="1"/>
    <col min="18" max="18" width="13.140625" style="1" bestFit="1" customWidth="1"/>
    <col min="19" max="19" width="20" style="34" bestFit="1" customWidth="1"/>
    <col min="20" max="20" width="8.140625" style="1" bestFit="1" customWidth="1"/>
    <col min="21" max="21" width="22.42578125" style="1" bestFit="1" customWidth="1"/>
    <col min="22" max="22" width="42.5703125" style="1" bestFit="1" customWidth="1"/>
    <col min="23" max="23" width="17.42578125" style="1" bestFit="1" customWidth="1"/>
    <col min="24" max="24" width="26.85546875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2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  <c r="S1" s="35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115" t="s">
        <v>154</v>
      </c>
      <c r="N2" s="116"/>
      <c r="O2" s="116" t="s">
        <v>155</v>
      </c>
      <c r="P2" s="125" t="s">
        <v>28</v>
      </c>
      <c r="Q2" s="117">
        <v>38</v>
      </c>
      <c r="R2" s="2" t="str">
        <f t="shared" ref="R2:R65" si="0">IF(Q2&lt;21,"&lt; 21",IF(Q2&lt;=30,"21 - 30",IF(Q2&lt;=40,"31 - 40",IF(Q2&lt;=50,"41 - 50","&gt; 50" ))))</f>
        <v>31 - 40</v>
      </c>
      <c r="S2" s="57" t="s">
        <v>105</v>
      </c>
      <c r="T2" s="116" t="s">
        <v>31</v>
      </c>
      <c r="U2" s="130" t="s">
        <v>237</v>
      </c>
      <c r="V2" s="127" t="s">
        <v>214</v>
      </c>
      <c r="W2" s="135" t="s">
        <v>242</v>
      </c>
      <c r="X2" s="145" t="s">
        <v>268</v>
      </c>
      <c r="Y2" s="10"/>
    </row>
    <row r="3" spans="1:25" ht="1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114" t="s">
        <v>156</v>
      </c>
      <c r="N3" s="104"/>
      <c r="O3" s="104" t="s">
        <v>157</v>
      </c>
      <c r="P3" s="120" t="s">
        <v>28</v>
      </c>
      <c r="Q3" s="105">
        <v>42</v>
      </c>
      <c r="R3" s="2" t="str">
        <f t="shared" si="0"/>
        <v>41 - 50</v>
      </c>
      <c r="S3" s="57" t="s">
        <v>26</v>
      </c>
      <c r="T3" s="104" t="s">
        <v>31</v>
      </c>
      <c r="U3" s="129" t="s">
        <v>237</v>
      </c>
      <c r="V3" s="126" t="s">
        <v>215</v>
      </c>
      <c r="W3" s="134" t="s">
        <v>243</v>
      </c>
      <c r="X3" s="141" t="s">
        <v>269</v>
      </c>
      <c r="Y3" s="10"/>
    </row>
    <row r="4" spans="1:25" ht="1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114" t="s">
        <v>158</v>
      </c>
      <c r="N4" s="104"/>
      <c r="O4" s="104" t="s">
        <v>159</v>
      </c>
      <c r="P4" s="120" t="s">
        <v>28</v>
      </c>
      <c r="Q4" s="105">
        <v>42</v>
      </c>
      <c r="R4" s="2" t="str">
        <f t="shared" si="0"/>
        <v>41 - 50</v>
      </c>
      <c r="S4" s="57" t="s">
        <v>105</v>
      </c>
      <c r="T4" s="104" t="s">
        <v>31</v>
      </c>
      <c r="U4" s="129" t="s">
        <v>237</v>
      </c>
      <c r="V4" s="126" t="s">
        <v>216</v>
      </c>
      <c r="W4" s="134" t="s">
        <v>243</v>
      </c>
      <c r="X4" s="141" t="s">
        <v>270</v>
      </c>
      <c r="Y4" s="10"/>
    </row>
    <row r="5" spans="1:25" ht="1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114" t="s">
        <v>160</v>
      </c>
      <c r="N5" s="104"/>
      <c r="O5" s="104" t="s">
        <v>161</v>
      </c>
      <c r="P5" s="121" t="s">
        <v>28</v>
      </c>
      <c r="Q5" s="105">
        <v>55</v>
      </c>
      <c r="R5" s="2" t="str">
        <f t="shared" si="0"/>
        <v>&gt; 50</v>
      </c>
      <c r="S5" s="57" t="s">
        <v>105</v>
      </c>
      <c r="T5" s="104" t="s">
        <v>93</v>
      </c>
      <c r="U5" s="129" t="s">
        <v>237</v>
      </c>
      <c r="V5" s="126" t="s">
        <v>217</v>
      </c>
      <c r="W5" s="134" t="s">
        <v>244</v>
      </c>
      <c r="X5" s="141" t="s">
        <v>271</v>
      </c>
      <c r="Y5" s="10"/>
    </row>
    <row r="6" spans="1:25" ht="1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114" t="s">
        <v>162</v>
      </c>
      <c r="N6" s="106"/>
      <c r="O6" s="106" t="s">
        <v>163</v>
      </c>
      <c r="P6" s="121" t="s">
        <v>28</v>
      </c>
      <c r="Q6" s="105">
        <v>36</v>
      </c>
      <c r="R6" s="2" t="str">
        <f t="shared" si="0"/>
        <v>31 - 40</v>
      </c>
      <c r="S6" s="57" t="s">
        <v>105</v>
      </c>
      <c r="T6" s="106" t="s">
        <v>31</v>
      </c>
      <c r="U6" s="129" t="s">
        <v>237</v>
      </c>
      <c r="V6" s="126" t="s">
        <v>218</v>
      </c>
      <c r="W6" s="134" t="s">
        <v>245</v>
      </c>
      <c r="X6" s="142" t="s">
        <v>272</v>
      </c>
      <c r="Y6" s="10"/>
    </row>
    <row r="7" spans="1:25" ht="1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114" t="s">
        <v>164</v>
      </c>
      <c r="N7" s="106"/>
      <c r="O7" s="106" t="s">
        <v>165</v>
      </c>
      <c r="P7" s="121" t="s">
        <v>27</v>
      </c>
      <c r="Q7" s="105">
        <v>50</v>
      </c>
      <c r="R7" s="2" t="str">
        <f t="shared" si="0"/>
        <v>41 - 50</v>
      </c>
      <c r="S7" s="57" t="s">
        <v>105</v>
      </c>
      <c r="T7" s="106" t="s">
        <v>93</v>
      </c>
      <c r="U7" s="129" t="s">
        <v>237</v>
      </c>
      <c r="V7" s="126" t="s">
        <v>219</v>
      </c>
      <c r="W7" s="134" t="s">
        <v>246</v>
      </c>
      <c r="X7" s="138"/>
      <c r="Y7" s="10"/>
    </row>
    <row r="8" spans="1:25" ht="1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114" t="s">
        <v>166</v>
      </c>
      <c r="N8" s="104"/>
      <c r="O8" s="104" t="s">
        <v>167</v>
      </c>
      <c r="P8" s="121" t="s">
        <v>32</v>
      </c>
      <c r="Q8" s="105">
        <v>26</v>
      </c>
      <c r="R8" s="2" t="str">
        <f t="shared" si="0"/>
        <v>21 - 30</v>
      </c>
      <c r="S8" s="57" t="s">
        <v>105</v>
      </c>
      <c r="T8" s="104" t="s">
        <v>93</v>
      </c>
      <c r="U8" s="129" t="s">
        <v>237</v>
      </c>
      <c r="V8" s="126" t="s">
        <v>220</v>
      </c>
      <c r="W8" s="134" t="s">
        <v>247</v>
      </c>
      <c r="X8" s="138"/>
      <c r="Y8" s="10"/>
    </row>
    <row r="9" spans="1:25" ht="1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114" t="s">
        <v>168</v>
      </c>
      <c r="N9" s="104"/>
      <c r="O9" s="104" t="s">
        <v>169</v>
      </c>
      <c r="P9" s="121" t="s">
        <v>32</v>
      </c>
      <c r="Q9" s="105">
        <v>26</v>
      </c>
      <c r="R9" s="2" t="str">
        <f t="shared" si="0"/>
        <v>21 - 30</v>
      </c>
      <c r="S9" s="57" t="s">
        <v>105</v>
      </c>
      <c r="T9" s="104" t="s">
        <v>31</v>
      </c>
      <c r="U9" s="129" t="s">
        <v>237</v>
      </c>
      <c r="V9" s="126" t="s">
        <v>221</v>
      </c>
      <c r="W9" s="134" t="s">
        <v>248</v>
      </c>
      <c r="X9" s="138"/>
      <c r="Y9" s="10"/>
    </row>
    <row r="10" spans="1:25" ht="1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114" t="s">
        <v>170</v>
      </c>
      <c r="N10" s="104"/>
      <c r="O10" s="104" t="s">
        <v>171</v>
      </c>
      <c r="P10" s="121" t="s">
        <v>32</v>
      </c>
      <c r="Q10" s="105">
        <v>28</v>
      </c>
      <c r="R10" s="2" t="str">
        <f t="shared" si="0"/>
        <v>21 - 30</v>
      </c>
      <c r="S10" s="57" t="s">
        <v>26</v>
      </c>
      <c r="T10" s="104" t="s">
        <v>93</v>
      </c>
      <c r="U10" s="129" t="s">
        <v>237</v>
      </c>
      <c r="V10" s="126" t="s">
        <v>222</v>
      </c>
      <c r="W10" s="134" t="s">
        <v>249</v>
      </c>
      <c r="X10" s="139"/>
      <c r="Y10" s="10"/>
    </row>
    <row r="11" spans="1:25" ht="1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114" t="s">
        <v>172</v>
      </c>
      <c r="N11" s="106"/>
      <c r="O11" s="106" t="s">
        <v>173</v>
      </c>
      <c r="P11" s="121" t="s">
        <v>32</v>
      </c>
      <c r="Q11" s="105">
        <v>40</v>
      </c>
      <c r="R11" s="2" t="str">
        <f t="shared" si="0"/>
        <v>31 - 40</v>
      </c>
      <c r="S11" s="57" t="s">
        <v>105</v>
      </c>
      <c r="T11" s="106" t="s">
        <v>93</v>
      </c>
      <c r="U11" s="129" t="s">
        <v>29</v>
      </c>
      <c r="V11" s="126" t="s">
        <v>223</v>
      </c>
      <c r="W11" s="134" t="s">
        <v>250</v>
      </c>
      <c r="X11" s="137"/>
      <c r="Y11" s="10"/>
    </row>
    <row r="12" spans="1:25" ht="1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114" t="s">
        <v>174</v>
      </c>
      <c r="N12" s="104"/>
      <c r="O12" s="104" t="s">
        <v>175</v>
      </c>
      <c r="P12" s="121" t="s">
        <v>28</v>
      </c>
      <c r="Q12" s="105">
        <v>33</v>
      </c>
      <c r="R12" s="2" t="str">
        <f t="shared" si="0"/>
        <v>31 - 40</v>
      </c>
      <c r="S12" s="57" t="s">
        <v>105</v>
      </c>
      <c r="T12" s="104" t="s">
        <v>31</v>
      </c>
      <c r="U12" s="129" t="s">
        <v>238</v>
      </c>
      <c r="V12" s="126" t="s">
        <v>223</v>
      </c>
      <c r="W12" s="134" t="s">
        <v>251</v>
      </c>
      <c r="X12" s="143" t="s">
        <v>273</v>
      </c>
      <c r="Y12" s="10"/>
    </row>
    <row r="13" spans="1:25" ht="1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114" t="s">
        <v>176</v>
      </c>
      <c r="N13" s="104"/>
      <c r="O13" s="104" t="s">
        <v>177</v>
      </c>
      <c r="P13" s="121" t="s">
        <v>32</v>
      </c>
      <c r="Q13" s="105">
        <v>43</v>
      </c>
      <c r="R13" s="2" t="str">
        <f t="shared" si="0"/>
        <v>41 - 50</v>
      </c>
      <c r="S13" s="57" t="s">
        <v>105</v>
      </c>
      <c r="T13" s="104" t="s">
        <v>93</v>
      </c>
      <c r="U13" s="129" t="s">
        <v>237</v>
      </c>
      <c r="V13" s="126" t="s">
        <v>224</v>
      </c>
      <c r="W13" s="134" t="s">
        <v>252</v>
      </c>
      <c r="X13" s="144"/>
      <c r="Y13" s="10"/>
    </row>
    <row r="14" spans="1:25" ht="1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114" t="s">
        <v>178</v>
      </c>
      <c r="N14" s="104"/>
      <c r="O14" s="104" t="s">
        <v>179</v>
      </c>
      <c r="P14" s="121" t="s">
        <v>32</v>
      </c>
      <c r="Q14" s="105">
        <v>33</v>
      </c>
      <c r="R14" s="2" t="str">
        <f t="shared" si="0"/>
        <v>31 - 40</v>
      </c>
      <c r="S14" s="57" t="s">
        <v>26</v>
      </c>
      <c r="T14" s="104" t="s">
        <v>31</v>
      </c>
      <c r="U14" s="129" t="s">
        <v>29</v>
      </c>
      <c r="V14" s="126" t="s">
        <v>225</v>
      </c>
      <c r="W14" s="134" t="s">
        <v>253</v>
      </c>
      <c r="X14" s="140"/>
      <c r="Y14" s="10"/>
    </row>
    <row r="15" spans="1:25" ht="1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114" t="s">
        <v>180</v>
      </c>
      <c r="N15" s="106"/>
      <c r="O15" s="106" t="s">
        <v>181</v>
      </c>
      <c r="P15" s="122" t="s">
        <v>28</v>
      </c>
      <c r="Q15" s="107">
        <v>28</v>
      </c>
      <c r="R15" s="2" t="str">
        <f t="shared" si="0"/>
        <v>21 - 30</v>
      </c>
      <c r="S15" s="51" t="s">
        <v>105</v>
      </c>
      <c r="T15" s="106" t="s">
        <v>93</v>
      </c>
      <c r="U15" s="129" t="s">
        <v>29</v>
      </c>
      <c r="V15" s="126" t="s">
        <v>226</v>
      </c>
      <c r="W15" s="134" t="s">
        <v>254</v>
      </c>
      <c r="X15" s="139" t="s">
        <v>274</v>
      </c>
      <c r="Y15" s="10"/>
    </row>
    <row r="16" spans="1:25" ht="1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114" t="s">
        <v>182</v>
      </c>
      <c r="N16" s="106"/>
      <c r="O16" s="106" t="s">
        <v>183</v>
      </c>
      <c r="P16" s="121" t="s">
        <v>28</v>
      </c>
      <c r="Q16" s="105">
        <v>27</v>
      </c>
      <c r="R16" s="2" t="str">
        <f t="shared" si="0"/>
        <v>21 - 30</v>
      </c>
      <c r="S16" s="51" t="s">
        <v>105</v>
      </c>
      <c r="T16" s="106" t="s">
        <v>93</v>
      </c>
      <c r="U16" s="129" t="s">
        <v>29</v>
      </c>
      <c r="V16" s="126" t="s">
        <v>227</v>
      </c>
      <c r="W16" s="134"/>
      <c r="X16" s="138"/>
      <c r="Y16" s="10"/>
    </row>
    <row r="17" spans="1:25" ht="1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114" t="s">
        <v>184</v>
      </c>
      <c r="N17" s="110"/>
      <c r="O17" s="110" t="s">
        <v>185</v>
      </c>
      <c r="P17" s="124" t="s">
        <v>32</v>
      </c>
      <c r="Q17" s="109">
        <v>26</v>
      </c>
      <c r="R17" s="2" t="str">
        <f t="shared" si="0"/>
        <v>21 - 30</v>
      </c>
      <c r="S17" s="52" t="s">
        <v>105</v>
      </c>
      <c r="T17" s="110" t="s">
        <v>31</v>
      </c>
      <c r="U17" s="129" t="s">
        <v>237</v>
      </c>
      <c r="V17" s="126" t="s">
        <v>228</v>
      </c>
      <c r="W17" s="134" t="s">
        <v>255</v>
      </c>
      <c r="X17" s="141" t="s">
        <v>275</v>
      </c>
      <c r="Y17" s="10"/>
    </row>
    <row r="18" spans="1:25" ht="1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114" t="s">
        <v>186</v>
      </c>
      <c r="N18" s="106"/>
      <c r="O18" s="106" t="s">
        <v>187</v>
      </c>
      <c r="P18" s="121" t="s">
        <v>28</v>
      </c>
      <c r="Q18" s="107">
        <v>50</v>
      </c>
      <c r="R18" s="2" t="str">
        <f t="shared" si="0"/>
        <v>41 - 50</v>
      </c>
      <c r="S18" s="51" t="s">
        <v>105</v>
      </c>
      <c r="T18" s="106" t="s">
        <v>93</v>
      </c>
      <c r="U18" s="129" t="s">
        <v>237</v>
      </c>
      <c r="V18" s="126" t="s">
        <v>229</v>
      </c>
      <c r="W18" s="134" t="s">
        <v>256</v>
      </c>
      <c r="X18" s="141" t="s">
        <v>276</v>
      </c>
      <c r="Y18" s="10"/>
    </row>
    <row r="19" spans="1:25" ht="1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114" t="s">
        <v>188</v>
      </c>
      <c r="N19" s="110"/>
      <c r="O19" s="110" t="s">
        <v>189</v>
      </c>
      <c r="P19" s="121" t="s">
        <v>32</v>
      </c>
      <c r="Q19" s="109">
        <v>37</v>
      </c>
      <c r="R19" s="2" t="str">
        <f t="shared" si="0"/>
        <v>31 - 40</v>
      </c>
      <c r="S19" s="58" t="s">
        <v>105</v>
      </c>
      <c r="T19" s="110" t="s">
        <v>93</v>
      </c>
      <c r="U19" s="131" t="s">
        <v>239</v>
      </c>
      <c r="V19" s="126" t="s">
        <v>230</v>
      </c>
      <c r="W19" s="134" t="s">
        <v>257</v>
      </c>
      <c r="X19" s="41"/>
      <c r="Y19" s="10"/>
    </row>
    <row r="20" spans="1:25" ht="28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114" t="s">
        <v>190</v>
      </c>
      <c r="N20" s="108"/>
      <c r="O20" s="108" t="s">
        <v>191</v>
      </c>
      <c r="P20" s="121" t="s">
        <v>28</v>
      </c>
      <c r="Q20" s="109">
        <v>62</v>
      </c>
      <c r="R20" s="2" t="str">
        <f t="shared" si="0"/>
        <v>&gt; 50</v>
      </c>
      <c r="S20" s="58" t="s">
        <v>105</v>
      </c>
      <c r="T20" s="108" t="s">
        <v>93</v>
      </c>
      <c r="U20" s="131" t="s">
        <v>240</v>
      </c>
      <c r="V20" s="126" t="s">
        <v>231</v>
      </c>
      <c r="W20" s="134" t="s">
        <v>258</v>
      </c>
      <c r="X20" s="36"/>
      <c r="Y20" s="10"/>
    </row>
    <row r="21" spans="1:25" ht="15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114" t="s">
        <v>192</v>
      </c>
      <c r="N21" s="110"/>
      <c r="O21" s="110" t="s">
        <v>193</v>
      </c>
      <c r="P21" s="121" t="s">
        <v>28</v>
      </c>
      <c r="Q21" s="109">
        <v>42</v>
      </c>
      <c r="R21" s="2" t="str">
        <f t="shared" si="0"/>
        <v>41 - 50</v>
      </c>
      <c r="S21" s="58" t="s">
        <v>26</v>
      </c>
      <c r="T21" s="110" t="s">
        <v>93</v>
      </c>
      <c r="U21" s="131"/>
      <c r="V21" s="126" t="s">
        <v>232</v>
      </c>
      <c r="W21" s="134"/>
      <c r="X21" s="37"/>
      <c r="Y21" s="10"/>
    </row>
    <row r="22" spans="1:25" ht="1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114" t="s">
        <v>194</v>
      </c>
      <c r="N22" s="110"/>
      <c r="O22" s="110" t="s">
        <v>195</v>
      </c>
      <c r="P22" s="121" t="s">
        <v>32</v>
      </c>
      <c r="Q22" s="109">
        <v>43</v>
      </c>
      <c r="R22" s="2" t="str">
        <f t="shared" si="0"/>
        <v>41 - 50</v>
      </c>
      <c r="S22" s="58" t="s">
        <v>105</v>
      </c>
      <c r="T22" s="110" t="s">
        <v>93</v>
      </c>
      <c r="U22" s="131" t="s">
        <v>239</v>
      </c>
      <c r="V22" s="126" t="s">
        <v>231</v>
      </c>
      <c r="W22" s="134" t="s">
        <v>259</v>
      </c>
      <c r="X22" s="38"/>
      <c r="Y22" s="10"/>
    </row>
    <row r="23" spans="1:25" ht="1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114" t="s">
        <v>196</v>
      </c>
      <c r="N23" s="110"/>
      <c r="O23" s="110" t="s">
        <v>197</v>
      </c>
      <c r="P23" s="121" t="s">
        <v>32</v>
      </c>
      <c r="Q23" s="109">
        <v>38</v>
      </c>
      <c r="R23" s="2" t="str">
        <f t="shared" si="0"/>
        <v>31 - 40</v>
      </c>
      <c r="S23" s="58" t="s">
        <v>105</v>
      </c>
      <c r="T23" s="110" t="s">
        <v>93</v>
      </c>
      <c r="U23" s="131" t="s">
        <v>239</v>
      </c>
      <c r="V23" s="126" t="s">
        <v>231</v>
      </c>
      <c r="W23" s="134" t="s">
        <v>260</v>
      </c>
      <c r="X23" s="41"/>
      <c r="Y23" s="10"/>
    </row>
    <row r="24" spans="1:25" ht="1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114" t="s">
        <v>198</v>
      </c>
      <c r="N24" s="110"/>
      <c r="O24" s="110" t="s">
        <v>199</v>
      </c>
      <c r="P24" s="121" t="s">
        <v>32</v>
      </c>
      <c r="Q24" s="109">
        <v>21</v>
      </c>
      <c r="R24" s="2" t="str">
        <f t="shared" si="0"/>
        <v>21 - 30</v>
      </c>
      <c r="S24" s="58" t="s">
        <v>105</v>
      </c>
      <c r="T24" s="110" t="s">
        <v>93</v>
      </c>
      <c r="U24" s="131" t="s">
        <v>239</v>
      </c>
      <c r="V24" s="126" t="s">
        <v>233</v>
      </c>
      <c r="W24" s="134" t="s">
        <v>261</v>
      </c>
      <c r="X24" s="40"/>
      <c r="Y24" s="10"/>
    </row>
    <row r="25" spans="1:25" ht="1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114" t="s">
        <v>200</v>
      </c>
      <c r="N25" s="110"/>
      <c r="O25" s="110" t="s">
        <v>201</v>
      </c>
      <c r="P25" s="121" t="s">
        <v>28</v>
      </c>
      <c r="Q25" s="109">
        <v>29</v>
      </c>
      <c r="R25" s="2" t="str">
        <f t="shared" si="0"/>
        <v>21 - 30</v>
      </c>
      <c r="S25" s="59" t="s">
        <v>105</v>
      </c>
      <c r="T25" s="110" t="s">
        <v>93</v>
      </c>
      <c r="U25" s="131" t="s">
        <v>239</v>
      </c>
      <c r="V25" s="126" t="s">
        <v>233</v>
      </c>
      <c r="W25" s="134" t="s">
        <v>262</v>
      </c>
      <c r="X25" s="36"/>
      <c r="Y25" s="10"/>
    </row>
    <row r="26" spans="1:25" ht="1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114" t="s">
        <v>202</v>
      </c>
      <c r="N26" s="111"/>
      <c r="O26" s="111" t="s">
        <v>203</v>
      </c>
      <c r="P26" s="121" t="s">
        <v>28</v>
      </c>
      <c r="Q26" s="109">
        <v>26</v>
      </c>
      <c r="R26" s="2" t="str">
        <f t="shared" si="0"/>
        <v>21 - 30</v>
      </c>
      <c r="S26" s="59" t="s">
        <v>105</v>
      </c>
      <c r="T26" s="110" t="s">
        <v>93</v>
      </c>
      <c r="U26" s="131" t="s">
        <v>239</v>
      </c>
      <c r="V26" s="126" t="s">
        <v>233</v>
      </c>
      <c r="W26" s="134" t="s">
        <v>263</v>
      </c>
      <c r="X26" s="36"/>
      <c r="Y26" s="10"/>
    </row>
    <row r="27" spans="1:25" ht="1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114" t="s">
        <v>204</v>
      </c>
      <c r="N27" s="111"/>
      <c r="O27" s="111" t="s">
        <v>205</v>
      </c>
      <c r="P27" s="121" t="s">
        <v>32</v>
      </c>
      <c r="Q27" s="109">
        <v>26</v>
      </c>
      <c r="R27" s="2" t="str">
        <f t="shared" si="0"/>
        <v>21 - 30</v>
      </c>
      <c r="S27" s="58" t="s">
        <v>105</v>
      </c>
      <c r="T27" s="110" t="s">
        <v>93</v>
      </c>
      <c r="U27" s="131" t="s">
        <v>239</v>
      </c>
      <c r="V27" s="126" t="s">
        <v>224</v>
      </c>
      <c r="W27" s="134" t="s">
        <v>264</v>
      </c>
      <c r="X27" s="36"/>
      <c r="Y27" s="10"/>
    </row>
    <row r="28" spans="1:25" ht="1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114" t="s">
        <v>206</v>
      </c>
      <c r="N28" s="111"/>
      <c r="O28" s="111" t="s">
        <v>207</v>
      </c>
      <c r="P28" s="121" t="s">
        <v>28</v>
      </c>
      <c r="Q28" s="109">
        <v>19</v>
      </c>
      <c r="R28" s="2" t="str">
        <f t="shared" si="0"/>
        <v>&lt; 21</v>
      </c>
      <c r="S28" s="58" t="s">
        <v>26</v>
      </c>
      <c r="T28" s="110" t="s">
        <v>93</v>
      </c>
      <c r="U28" s="131" t="s">
        <v>241</v>
      </c>
      <c r="V28" s="126" t="s">
        <v>234</v>
      </c>
      <c r="W28" s="133"/>
      <c r="X28" s="36"/>
      <c r="Y28" s="10"/>
    </row>
    <row r="29" spans="1:25" ht="1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114" t="s">
        <v>208</v>
      </c>
      <c r="N29" s="111"/>
      <c r="O29" s="111" t="s">
        <v>209</v>
      </c>
      <c r="P29" s="121" t="s">
        <v>28</v>
      </c>
      <c r="Q29" s="109">
        <v>41</v>
      </c>
      <c r="R29" s="2" t="str">
        <f t="shared" si="0"/>
        <v>41 - 50</v>
      </c>
      <c r="S29" s="58" t="s">
        <v>26</v>
      </c>
      <c r="T29" s="110" t="s">
        <v>93</v>
      </c>
      <c r="U29" s="131" t="s">
        <v>241</v>
      </c>
      <c r="V29" s="126" t="s">
        <v>235</v>
      </c>
      <c r="W29" s="134" t="s">
        <v>265</v>
      </c>
      <c r="X29" s="36"/>
      <c r="Y29" s="10"/>
    </row>
    <row r="30" spans="1:25" ht="15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114" t="s">
        <v>210</v>
      </c>
      <c r="N30" s="111"/>
      <c r="O30" s="111" t="s">
        <v>211</v>
      </c>
      <c r="P30" s="121" t="s">
        <v>28</v>
      </c>
      <c r="Q30" s="109">
        <v>43</v>
      </c>
      <c r="R30" s="2" t="str">
        <f t="shared" si="0"/>
        <v>41 - 50</v>
      </c>
      <c r="S30" s="58" t="s">
        <v>105</v>
      </c>
      <c r="T30" s="110" t="s">
        <v>31</v>
      </c>
      <c r="U30" s="131" t="s">
        <v>237</v>
      </c>
      <c r="V30" s="126" t="s">
        <v>214</v>
      </c>
      <c r="W30" s="134" t="s">
        <v>266</v>
      </c>
      <c r="X30" s="36"/>
      <c r="Y30" s="10"/>
    </row>
    <row r="31" spans="1:25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118" t="s">
        <v>212</v>
      </c>
      <c r="N31" s="112"/>
      <c r="O31" s="112" t="s">
        <v>213</v>
      </c>
      <c r="P31" s="123" t="s">
        <v>32</v>
      </c>
      <c r="Q31" s="113">
        <v>23</v>
      </c>
      <c r="R31" s="2" t="str">
        <f t="shared" si="0"/>
        <v>21 - 30</v>
      </c>
      <c r="S31" s="60" t="s">
        <v>26</v>
      </c>
      <c r="T31" s="119" t="s">
        <v>93</v>
      </c>
      <c r="U31" s="132" t="s">
        <v>237</v>
      </c>
      <c r="V31" s="128" t="s">
        <v>236</v>
      </c>
      <c r="W31" s="136" t="s">
        <v>267</v>
      </c>
      <c r="X31" s="39"/>
      <c r="Y31" s="10"/>
    </row>
    <row r="32" spans="1:25" ht="30" x14ac:dyDescent="0.25">
      <c r="A32" s="7"/>
      <c r="B32" s="7"/>
      <c r="C32" s="3">
        <v>0</v>
      </c>
      <c r="D32" s="7"/>
      <c r="E32" s="7"/>
      <c r="F32" s="7"/>
      <c r="G32" s="3" t="s">
        <v>25</v>
      </c>
      <c r="H32" s="7"/>
      <c r="I32" s="3" t="s">
        <v>25</v>
      </c>
      <c r="J32" s="7"/>
      <c r="K32" s="7"/>
      <c r="L32" s="9"/>
      <c r="M32" s="68" t="s">
        <v>63</v>
      </c>
      <c r="N32" s="69"/>
      <c r="O32" s="53" t="s">
        <v>33</v>
      </c>
      <c r="P32" s="54" t="s">
        <v>27</v>
      </c>
      <c r="Q32" s="83">
        <v>37</v>
      </c>
      <c r="R32" s="42" t="str">
        <f>IF(Q32&lt;21,"&lt; 21",IF(Q32&lt;=30,"21 - 30",IF(Q32&lt;=40,"31 - 40",IF(Q32&lt;=50,"41 - 50","&gt; 50" ))))</f>
        <v>31 - 40</v>
      </c>
      <c r="S32" s="95" t="s">
        <v>105</v>
      </c>
      <c r="T32" s="77" t="s">
        <v>93</v>
      </c>
      <c r="U32" s="85" t="s">
        <v>94</v>
      </c>
      <c r="V32" s="98" t="s">
        <v>108</v>
      </c>
      <c r="W32" s="102" t="s">
        <v>127</v>
      </c>
      <c r="X32" s="20"/>
      <c r="Y32" s="10"/>
    </row>
    <row r="33" spans="1:25" ht="30" x14ac:dyDescent="0.25">
      <c r="A33" s="7"/>
      <c r="B33" s="7"/>
      <c r="C33" s="3">
        <v>0</v>
      </c>
      <c r="D33" s="7"/>
      <c r="E33" s="7"/>
      <c r="F33" s="7"/>
      <c r="G33" s="3" t="s">
        <v>25</v>
      </c>
      <c r="H33" s="7"/>
      <c r="I33" s="3" t="s">
        <v>25</v>
      </c>
      <c r="J33" s="7"/>
      <c r="K33" s="7"/>
      <c r="L33" s="9"/>
      <c r="M33" s="67" t="s">
        <v>64</v>
      </c>
      <c r="N33" s="61"/>
      <c r="O33" s="45" t="s">
        <v>34</v>
      </c>
      <c r="P33" s="55" t="s">
        <v>28</v>
      </c>
      <c r="Q33" s="78">
        <v>45</v>
      </c>
      <c r="R33" s="43" t="str">
        <f>IF(Q33&lt;21,"&lt; 21",IF(Q33&lt;=30,"21 - 30",IF(Q33&lt;=40,"31 - 40",IF(Q33&lt;=50,"41 - 50","&gt; 50" ))))</f>
        <v>41 - 50</v>
      </c>
      <c r="S33" s="89" t="s">
        <v>105</v>
      </c>
      <c r="T33" s="71" t="s">
        <v>31</v>
      </c>
      <c r="U33" s="84" t="s">
        <v>94</v>
      </c>
      <c r="V33" s="96" t="s">
        <v>109</v>
      </c>
      <c r="W33" s="100" t="s">
        <v>128</v>
      </c>
      <c r="X33" s="20"/>
      <c r="Y33" s="10"/>
    </row>
    <row r="34" spans="1:25" ht="30" x14ac:dyDescent="0.25">
      <c r="A34" s="7"/>
      <c r="B34" s="7"/>
      <c r="C34" s="3">
        <v>0</v>
      </c>
      <c r="D34" s="7"/>
      <c r="E34" s="7"/>
      <c r="F34" s="7"/>
      <c r="G34" s="3" t="s">
        <v>25</v>
      </c>
      <c r="H34" s="7"/>
      <c r="I34" s="3" t="s">
        <v>25</v>
      </c>
      <c r="J34" s="7"/>
      <c r="K34" s="7"/>
      <c r="L34" s="9"/>
      <c r="M34" s="67" t="s">
        <v>65</v>
      </c>
      <c r="N34" s="61"/>
      <c r="O34" s="45" t="s">
        <v>35</v>
      </c>
      <c r="P34" s="55" t="s">
        <v>27</v>
      </c>
      <c r="Q34" s="78">
        <v>20</v>
      </c>
      <c r="R34" s="43" t="str">
        <f>IF(Q34&lt;21,"&lt; 21",IF(Q34&lt;=30,"21 - 30",IF(Q34&lt;=40,"31 - 40",IF(Q34&lt;=50,"41 - 50","&gt; 50" ))))</f>
        <v>&lt; 21</v>
      </c>
      <c r="S34" s="89" t="s">
        <v>105</v>
      </c>
      <c r="T34" s="71" t="s">
        <v>93</v>
      </c>
      <c r="U34" s="84" t="s">
        <v>94</v>
      </c>
      <c r="V34" s="96" t="s">
        <v>110</v>
      </c>
      <c r="W34" s="100" t="s">
        <v>129</v>
      </c>
      <c r="X34" s="20"/>
      <c r="Y34" s="10"/>
    </row>
    <row r="35" spans="1:25" x14ac:dyDescent="0.25">
      <c r="A35" s="7"/>
      <c r="B35" s="7"/>
      <c r="C35" s="3">
        <v>0</v>
      </c>
      <c r="D35" s="7"/>
      <c r="E35" s="7"/>
      <c r="F35" s="7"/>
      <c r="G35" s="3" t="s">
        <v>25</v>
      </c>
      <c r="H35" s="7"/>
      <c r="I35" s="3" t="s">
        <v>25</v>
      </c>
      <c r="J35" s="7"/>
      <c r="K35" s="7"/>
      <c r="L35" s="9"/>
      <c r="M35" s="67" t="s">
        <v>66</v>
      </c>
      <c r="N35" s="61"/>
      <c r="O35" s="45" t="s">
        <v>36</v>
      </c>
      <c r="P35" s="55" t="s">
        <v>28</v>
      </c>
      <c r="Q35" s="78">
        <v>28</v>
      </c>
      <c r="R35" s="43" t="str">
        <f>IF(Q35&lt;21,"&lt; 21",IF(Q35&lt;=30,"21 - 30",IF(Q35&lt;=40,"31 - 40",IF(Q35&lt;=50,"41 - 50","&gt; 50" ))))</f>
        <v>21 - 30</v>
      </c>
      <c r="S35" s="89" t="s">
        <v>105</v>
      </c>
      <c r="T35" s="71" t="s">
        <v>93</v>
      </c>
      <c r="U35" s="84" t="s">
        <v>95</v>
      </c>
      <c r="V35" s="96" t="s">
        <v>109</v>
      </c>
      <c r="W35" s="100"/>
      <c r="X35" s="20"/>
      <c r="Y35" s="10"/>
    </row>
    <row r="36" spans="1:25" x14ac:dyDescent="0.25">
      <c r="A36" s="7"/>
      <c r="B36" s="7"/>
      <c r="C36" s="3">
        <v>0</v>
      </c>
      <c r="D36" s="7"/>
      <c r="E36" s="7"/>
      <c r="F36" s="7"/>
      <c r="G36" s="3" t="s">
        <v>25</v>
      </c>
      <c r="H36" s="7"/>
      <c r="I36" s="3" t="s">
        <v>25</v>
      </c>
      <c r="J36" s="7"/>
      <c r="K36" s="7"/>
      <c r="L36" s="9"/>
      <c r="M36" s="67" t="s">
        <v>67</v>
      </c>
      <c r="N36" s="62"/>
      <c r="O36" s="46" t="s">
        <v>37</v>
      </c>
      <c r="P36" s="55" t="s">
        <v>27</v>
      </c>
      <c r="Q36" s="78">
        <v>67</v>
      </c>
      <c r="R36" s="43" t="str">
        <f>IF(Q36&lt;21,"&lt; 21",IF(Q36&lt;=30,"21 - 30",IF(Q36&lt;=40,"31 - 40",IF(Q36&lt;=50,"41 - 50","&gt; 50" ))))</f>
        <v>&gt; 50</v>
      </c>
      <c r="S36" s="89" t="s">
        <v>105</v>
      </c>
      <c r="T36" s="72" t="s">
        <v>93</v>
      </c>
      <c r="U36" s="84" t="s">
        <v>95</v>
      </c>
      <c r="V36" s="96" t="s">
        <v>111</v>
      </c>
      <c r="W36" s="100"/>
      <c r="X36" s="20"/>
      <c r="Y36" s="10"/>
    </row>
    <row r="37" spans="1:25" x14ac:dyDescent="0.25">
      <c r="A37" s="7"/>
      <c r="B37" s="7"/>
      <c r="C37" s="3">
        <v>0</v>
      </c>
      <c r="D37" s="7"/>
      <c r="E37" s="7"/>
      <c r="F37" s="7"/>
      <c r="G37" s="3" t="s">
        <v>25</v>
      </c>
      <c r="H37" s="7"/>
      <c r="I37" s="3" t="s">
        <v>25</v>
      </c>
      <c r="J37" s="7"/>
      <c r="K37" s="7"/>
      <c r="L37" s="9"/>
      <c r="M37" s="67" t="s">
        <v>68</v>
      </c>
      <c r="N37" s="62"/>
      <c r="O37" s="46" t="s">
        <v>38</v>
      </c>
      <c r="P37" s="55" t="s">
        <v>28</v>
      </c>
      <c r="Q37" s="78">
        <v>22</v>
      </c>
      <c r="R37" s="43" t="str">
        <f>IF(Q37&lt;21,"&lt; 21",IF(Q37&lt;=30,"21 - 30",IF(Q37&lt;=40,"31 - 40",IF(Q37&lt;=50,"41 - 50","&gt; 50" ))))</f>
        <v>21 - 30</v>
      </c>
      <c r="S37" s="89" t="s">
        <v>105</v>
      </c>
      <c r="T37" s="72" t="s">
        <v>93</v>
      </c>
      <c r="U37" s="84" t="s">
        <v>95</v>
      </c>
      <c r="V37" s="96" t="s">
        <v>111</v>
      </c>
      <c r="W37" s="100" t="s">
        <v>130</v>
      </c>
      <c r="X37" s="21"/>
      <c r="Y37" s="10"/>
    </row>
    <row r="38" spans="1:25" ht="30" x14ac:dyDescent="0.25">
      <c r="A38" s="7"/>
      <c r="B38" s="7"/>
      <c r="C38" s="3">
        <v>0</v>
      </c>
      <c r="D38" s="7"/>
      <c r="E38" s="7"/>
      <c r="F38" s="7"/>
      <c r="G38" s="3" t="s">
        <v>25</v>
      </c>
      <c r="H38" s="7"/>
      <c r="I38" s="3" t="s">
        <v>25</v>
      </c>
      <c r="J38" s="7"/>
      <c r="K38" s="7"/>
      <c r="L38" s="9"/>
      <c r="M38" s="67" t="s">
        <v>69</v>
      </c>
      <c r="N38" s="61"/>
      <c r="O38" s="45" t="s">
        <v>39</v>
      </c>
      <c r="P38" s="55" t="s">
        <v>28</v>
      </c>
      <c r="Q38" s="78">
        <v>48</v>
      </c>
      <c r="R38" s="43" t="str">
        <f>IF(Q38&lt;21,"&lt; 21",IF(Q38&lt;=30,"21 - 30",IF(Q38&lt;=40,"31 - 40",IF(Q38&lt;=50,"41 - 50","&gt; 50" ))))</f>
        <v>41 - 50</v>
      </c>
      <c r="S38" s="89" t="s">
        <v>105</v>
      </c>
      <c r="T38" s="71" t="s">
        <v>93</v>
      </c>
      <c r="U38" s="84" t="s">
        <v>94</v>
      </c>
      <c r="V38" s="96" t="s">
        <v>111</v>
      </c>
      <c r="W38" s="100" t="s">
        <v>131</v>
      </c>
      <c r="X38" s="20"/>
      <c r="Y38" s="10"/>
    </row>
    <row r="39" spans="1:25" ht="30" x14ac:dyDescent="0.25">
      <c r="A39" s="7"/>
      <c r="B39" s="7"/>
      <c r="C39" s="3">
        <v>0</v>
      </c>
      <c r="D39" s="7"/>
      <c r="E39" s="7"/>
      <c r="F39" s="7"/>
      <c r="G39" s="3" t="s">
        <v>25</v>
      </c>
      <c r="H39" s="7"/>
      <c r="I39" s="3" t="s">
        <v>25</v>
      </c>
      <c r="J39" s="7"/>
      <c r="K39" s="7"/>
      <c r="L39" s="9"/>
      <c r="M39" s="67" t="s">
        <v>70</v>
      </c>
      <c r="N39" s="61"/>
      <c r="O39" s="45" t="s">
        <v>40</v>
      </c>
      <c r="P39" s="55" t="s">
        <v>28</v>
      </c>
      <c r="Q39" s="78">
        <v>35</v>
      </c>
      <c r="R39" s="43" t="str">
        <f>IF(Q39&lt;21,"&lt; 21",IF(Q39&lt;=30,"21 - 30",IF(Q39&lt;=40,"31 - 40",IF(Q39&lt;=50,"41 - 50","&gt; 50" ))))</f>
        <v>31 - 40</v>
      </c>
      <c r="S39" s="89" t="s">
        <v>277</v>
      </c>
      <c r="T39" s="71" t="s">
        <v>93</v>
      </c>
      <c r="U39" s="84" t="s">
        <v>94</v>
      </c>
      <c r="V39" s="96" t="s">
        <v>111</v>
      </c>
      <c r="W39" s="100" t="s">
        <v>132</v>
      </c>
      <c r="X39" s="20"/>
      <c r="Y39" s="10"/>
    </row>
    <row r="40" spans="1:25" ht="30" x14ac:dyDescent="0.25">
      <c r="A40" s="7"/>
      <c r="B40" s="7"/>
      <c r="C40" s="3">
        <v>0</v>
      </c>
      <c r="D40" s="7"/>
      <c r="E40" s="7"/>
      <c r="F40" s="7"/>
      <c r="G40" s="3" t="s">
        <v>25</v>
      </c>
      <c r="H40" s="7"/>
      <c r="I40" s="3" t="s">
        <v>25</v>
      </c>
      <c r="J40" s="7"/>
      <c r="K40" s="7"/>
      <c r="L40" s="9"/>
      <c r="M40" s="67" t="s">
        <v>71</v>
      </c>
      <c r="N40" s="61"/>
      <c r="O40" s="45" t="s">
        <v>41</v>
      </c>
      <c r="P40" s="55" t="s">
        <v>28</v>
      </c>
      <c r="Q40" s="78">
        <v>36</v>
      </c>
      <c r="R40" s="43" t="str">
        <f>IF(Q40&lt;21,"&lt; 21",IF(Q40&lt;=30,"21 - 30",IF(Q40&lt;=40,"31 - 40",IF(Q40&lt;=50,"41 - 50","&gt; 50" ))))</f>
        <v>31 - 40</v>
      </c>
      <c r="S40" s="89" t="s">
        <v>277</v>
      </c>
      <c r="T40" s="71" t="s">
        <v>93</v>
      </c>
      <c r="U40" s="84" t="s">
        <v>94</v>
      </c>
      <c r="V40" s="96" t="s">
        <v>111</v>
      </c>
      <c r="W40" s="100" t="s">
        <v>133</v>
      </c>
      <c r="X40" s="20"/>
      <c r="Y40" s="10"/>
    </row>
    <row r="41" spans="1:25" x14ac:dyDescent="0.25">
      <c r="A41" s="7"/>
      <c r="B41" s="7"/>
      <c r="C41" s="3">
        <v>0</v>
      </c>
      <c r="D41" s="7"/>
      <c r="E41" s="7"/>
      <c r="F41" s="7"/>
      <c r="G41" s="3" t="s">
        <v>25</v>
      </c>
      <c r="H41" s="7"/>
      <c r="I41" s="3" t="s">
        <v>25</v>
      </c>
      <c r="J41" s="7"/>
      <c r="K41" s="7"/>
      <c r="L41" s="9"/>
      <c r="M41" s="67" t="s">
        <v>72</v>
      </c>
      <c r="N41" s="62"/>
      <c r="O41" s="46" t="s">
        <v>42</v>
      </c>
      <c r="P41" s="55" t="s">
        <v>27</v>
      </c>
      <c r="Q41" s="78">
        <v>30</v>
      </c>
      <c r="R41" s="43" t="str">
        <f>IF(Q41&lt;21,"&lt; 21",IF(Q41&lt;=30,"21 - 30",IF(Q41&lt;=40,"31 - 40",IF(Q41&lt;=50,"41 - 50","&gt; 50" ))))</f>
        <v>21 - 30</v>
      </c>
      <c r="S41" s="89" t="s">
        <v>277</v>
      </c>
      <c r="T41" s="72" t="s">
        <v>93</v>
      </c>
      <c r="U41" s="84" t="s">
        <v>96</v>
      </c>
      <c r="V41" s="96" t="s">
        <v>112</v>
      </c>
      <c r="W41" s="100" t="s">
        <v>134</v>
      </c>
      <c r="X41" s="20"/>
      <c r="Y41" s="10"/>
    </row>
    <row r="42" spans="1:25" ht="30" x14ac:dyDescent="0.25">
      <c r="A42" s="7"/>
      <c r="B42" s="7"/>
      <c r="C42" s="3">
        <v>0</v>
      </c>
      <c r="D42" s="7"/>
      <c r="E42" s="7"/>
      <c r="F42" s="7"/>
      <c r="G42" s="3" t="s">
        <v>25</v>
      </c>
      <c r="H42" s="7"/>
      <c r="I42" s="3" t="s">
        <v>25</v>
      </c>
      <c r="J42" s="7"/>
      <c r="K42" s="7"/>
      <c r="L42" s="9"/>
      <c r="M42" s="67" t="s">
        <v>73</v>
      </c>
      <c r="N42" s="61"/>
      <c r="O42" s="45" t="s">
        <v>43</v>
      </c>
      <c r="P42" s="55" t="s">
        <v>28</v>
      </c>
      <c r="Q42" s="78">
        <v>44</v>
      </c>
      <c r="R42" s="43" t="str">
        <f>IF(Q42&lt;21,"&lt; 21",IF(Q42&lt;=30,"21 - 30",IF(Q42&lt;=40,"31 - 40",IF(Q42&lt;=50,"41 - 50","&gt; 50" ))))</f>
        <v>41 - 50</v>
      </c>
      <c r="S42" s="89" t="s">
        <v>105</v>
      </c>
      <c r="T42" s="71" t="s">
        <v>93</v>
      </c>
      <c r="U42" s="84" t="s">
        <v>94</v>
      </c>
      <c r="V42" s="96" t="s">
        <v>113</v>
      </c>
      <c r="W42" s="100" t="s">
        <v>135</v>
      </c>
      <c r="X42" s="20"/>
      <c r="Y42" s="10"/>
    </row>
    <row r="43" spans="1:25" x14ac:dyDescent="0.25">
      <c r="A43" s="7"/>
      <c r="B43" s="7"/>
      <c r="C43" s="3">
        <v>0</v>
      </c>
      <c r="D43" s="7"/>
      <c r="E43" s="7"/>
      <c r="F43" s="7"/>
      <c r="G43" s="3" t="s">
        <v>25</v>
      </c>
      <c r="H43" s="7"/>
      <c r="I43" s="3" t="s">
        <v>25</v>
      </c>
      <c r="J43" s="7"/>
      <c r="K43" s="7"/>
      <c r="L43" s="9"/>
      <c r="M43" s="67" t="s">
        <v>74</v>
      </c>
      <c r="N43" s="61"/>
      <c r="O43" s="45" t="s">
        <v>44</v>
      </c>
      <c r="P43" s="55" t="s">
        <v>27</v>
      </c>
      <c r="Q43" s="78">
        <v>30</v>
      </c>
      <c r="R43" s="43" t="str">
        <f>IF(Q43&lt;21,"&lt; 21",IF(Q43&lt;=30,"21 - 30",IF(Q43&lt;=40,"31 - 40",IF(Q43&lt;=50,"41 - 50","&gt; 50" ))))</f>
        <v>21 - 30</v>
      </c>
      <c r="S43" s="89" t="s">
        <v>26</v>
      </c>
      <c r="T43" s="71" t="s">
        <v>93</v>
      </c>
      <c r="U43" s="84" t="s">
        <v>97</v>
      </c>
      <c r="V43" s="96" t="s">
        <v>114</v>
      </c>
      <c r="W43" s="100" t="s">
        <v>136</v>
      </c>
      <c r="X43" s="20"/>
      <c r="Y43" s="10"/>
    </row>
    <row r="44" spans="1:25" x14ac:dyDescent="0.25">
      <c r="A44" s="7"/>
      <c r="B44" s="7"/>
      <c r="C44" s="3">
        <v>0</v>
      </c>
      <c r="D44" s="7"/>
      <c r="E44" s="7"/>
      <c r="F44" s="7"/>
      <c r="G44" s="3" t="s">
        <v>25</v>
      </c>
      <c r="H44" s="7"/>
      <c r="I44" s="3" t="s">
        <v>25</v>
      </c>
      <c r="J44" s="7"/>
      <c r="K44" s="7"/>
      <c r="L44" s="9"/>
      <c r="M44" s="67" t="s">
        <v>75</v>
      </c>
      <c r="N44" s="61"/>
      <c r="O44" s="45" t="s">
        <v>45</v>
      </c>
      <c r="P44" s="55" t="s">
        <v>27</v>
      </c>
      <c r="Q44" s="78">
        <v>26</v>
      </c>
      <c r="R44" s="43" t="str">
        <f>IF(Q44&lt;21,"&lt; 21",IF(Q44&lt;=30,"21 - 30",IF(Q44&lt;=40,"31 - 40",IF(Q44&lt;=50,"41 - 50","&gt; 50" ))))</f>
        <v>21 - 30</v>
      </c>
      <c r="S44" s="89" t="s">
        <v>26</v>
      </c>
      <c r="T44" s="71" t="s">
        <v>93</v>
      </c>
      <c r="U44" s="84" t="s">
        <v>97</v>
      </c>
      <c r="V44" s="96" t="s">
        <v>115</v>
      </c>
      <c r="W44" s="100" t="s">
        <v>137</v>
      </c>
      <c r="X44" s="20"/>
      <c r="Y44" s="10"/>
    </row>
    <row r="45" spans="1:25" x14ac:dyDescent="0.25">
      <c r="A45" s="7"/>
      <c r="B45" s="7"/>
      <c r="C45" s="3">
        <v>0</v>
      </c>
      <c r="D45" s="7"/>
      <c r="E45" s="7"/>
      <c r="F45" s="7"/>
      <c r="G45" s="3" t="s">
        <v>25</v>
      </c>
      <c r="H45" s="7"/>
      <c r="I45" s="3" t="s">
        <v>25</v>
      </c>
      <c r="J45" s="7"/>
      <c r="K45" s="7"/>
      <c r="L45" s="9"/>
      <c r="M45" s="67" t="s">
        <v>76</v>
      </c>
      <c r="N45" s="62"/>
      <c r="O45" s="46" t="s">
        <v>46</v>
      </c>
      <c r="P45" s="55" t="s">
        <v>28</v>
      </c>
      <c r="Q45" s="79">
        <v>59</v>
      </c>
      <c r="R45" s="43" t="str">
        <f>IF(Q45&lt;21,"&lt; 21",IF(Q45&lt;=30,"21 - 30",IF(Q45&lt;=40,"31 - 40",IF(Q45&lt;=50,"41 - 50","&gt; 50" ))))</f>
        <v>&gt; 50</v>
      </c>
      <c r="S45" s="90" t="s">
        <v>105</v>
      </c>
      <c r="T45" s="72" t="s">
        <v>93</v>
      </c>
      <c r="U45" s="84" t="s">
        <v>98</v>
      </c>
      <c r="V45" s="96" t="s">
        <v>116</v>
      </c>
      <c r="W45" s="100" t="s">
        <v>138</v>
      </c>
      <c r="X45" s="20"/>
      <c r="Y45" s="10"/>
    </row>
    <row r="46" spans="1:25" x14ac:dyDescent="0.25">
      <c r="A46" s="7"/>
      <c r="B46" s="7"/>
      <c r="C46" s="3">
        <v>0</v>
      </c>
      <c r="D46" s="7"/>
      <c r="E46" s="7"/>
      <c r="F46" s="7"/>
      <c r="G46" s="3" t="s">
        <v>25</v>
      </c>
      <c r="H46" s="7"/>
      <c r="I46" s="3" t="s">
        <v>25</v>
      </c>
      <c r="J46" s="7"/>
      <c r="K46" s="7"/>
      <c r="L46" s="9"/>
      <c r="M46" s="67" t="s">
        <v>77</v>
      </c>
      <c r="N46" s="62"/>
      <c r="O46" s="46" t="s">
        <v>47</v>
      </c>
      <c r="P46" s="55" t="s">
        <v>28</v>
      </c>
      <c r="Q46" s="78">
        <v>43</v>
      </c>
      <c r="R46" s="43" t="str">
        <f>IF(Q46&lt;21,"&lt; 21",IF(Q46&lt;=30,"21 - 30",IF(Q46&lt;=40,"31 - 40",IF(Q46&lt;=50,"41 - 50","&gt; 50" ))))</f>
        <v>41 - 50</v>
      </c>
      <c r="S46" s="90" t="s">
        <v>105</v>
      </c>
      <c r="T46" s="72" t="s">
        <v>93</v>
      </c>
      <c r="U46" s="84" t="s">
        <v>99</v>
      </c>
      <c r="V46" s="96" t="s">
        <v>117</v>
      </c>
      <c r="W46" s="100" t="s">
        <v>139</v>
      </c>
      <c r="X46" s="20"/>
      <c r="Y46" s="10"/>
    </row>
    <row r="47" spans="1:25" x14ac:dyDescent="0.25">
      <c r="A47" s="7"/>
      <c r="B47" s="7"/>
      <c r="C47" s="3">
        <v>0</v>
      </c>
      <c r="D47" s="7"/>
      <c r="E47" s="7"/>
      <c r="F47" s="7"/>
      <c r="G47" s="3" t="s">
        <v>25</v>
      </c>
      <c r="H47" s="7"/>
      <c r="I47" s="3" t="s">
        <v>25</v>
      </c>
      <c r="J47" s="7"/>
      <c r="K47" s="7"/>
      <c r="L47" s="8"/>
      <c r="M47" s="67" t="s">
        <v>78</v>
      </c>
      <c r="N47" s="63"/>
      <c r="O47" s="47" t="s">
        <v>48</v>
      </c>
      <c r="P47" s="55" t="s">
        <v>28</v>
      </c>
      <c r="Q47" s="80">
        <v>37</v>
      </c>
      <c r="R47" s="43" t="str">
        <f>IF(Q47&lt;21,"&lt; 21",IF(Q47&lt;=30,"21 - 30",IF(Q47&lt;=40,"31 - 40",IF(Q47&lt;=50,"41 - 50","&gt; 50" ))))</f>
        <v>31 - 40</v>
      </c>
      <c r="S47" s="92" t="s">
        <v>105</v>
      </c>
      <c r="T47" s="73" t="s">
        <v>93</v>
      </c>
      <c r="U47" s="84" t="s">
        <v>100</v>
      </c>
      <c r="V47" s="96" t="s">
        <v>118</v>
      </c>
      <c r="W47" s="100" t="s">
        <v>140</v>
      </c>
      <c r="X47" s="20"/>
      <c r="Y47" s="10"/>
    </row>
    <row r="48" spans="1:25" ht="30" x14ac:dyDescent="0.25">
      <c r="A48" s="7"/>
      <c r="B48" s="7"/>
      <c r="C48" s="3">
        <v>0</v>
      </c>
      <c r="D48" s="7"/>
      <c r="E48" s="7"/>
      <c r="F48" s="7"/>
      <c r="G48" s="3" t="s">
        <v>25</v>
      </c>
      <c r="H48" s="7"/>
      <c r="I48" s="3" t="s">
        <v>25</v>
      </c>
      <c r="J48" s="7"/>
      <c r="K48" s="7"/>
      <c r="L48" s="9"/>
      <c r="M48" s="67" t="s">
        <v>79</v>
      </c>
      <c r="N48" s="62"/>
      <c r="O48" s="46" t="s">
        <v>49</v>
      </c>
      <c r="P48" s="55" t="s">
        <v>27</v>
      </c>
      <c r="Q48" s="79">
        <v>45</v>
      </c>
      <c r="R48" s="43" t="str">
        <f>IF(Q48&lt;21,"&lt; 21",IF(Q48&lt;=30,"21 - 30",IF(Q48&lt;=40,"31 - 40",IF(Q48&lt;=50,"41 - 50","&gt; 50" ))))</f>
        <v>41 - 50</v>
      </c>
      <c r="S48" s="90" t="s">
        <v>105</v>
      </c>
      <c r="T48" s="72" t="s">
        <v>93</v>
      </c>
      <c r="U48" s="84" t="s">
        <v>101</v>
      </c>
      <c r="V48" s="96" t="s">
        <v>119</v>
      </c>
      <c r="W48" s="100" t="s">
        <v>141</v>
      </c>
      <c r="X48" s="20"/>
      <c r="Y48" s="10"/>
    </row>
    <row r="49" spans="1:25" x14ac:dyDescent="0.25">
      <c r="A49" s="7"/>
      <c r="B49" s="7"/>
      <c r="C49" s="3">
        <v>0</v>
      </c>
      <c r="D49" s="7"/>
      <c r="E49" s="7"/>
      <c r="F49" s="7"/>
      <c r="G49" s="3" t="s">
        <v>25</v>
      </c>
      <c r="H49" s="7"/>
      <c r="I49" s="3" t="s">
        <v>25</v>
      </c>
      <c r="J49" s="7"/>
      <c r="K49" s="7"/>
      <c r="L49" s="9"/>
      <c r="M49" s="67" t="s">
        <v>80</v>
      </c>
      <c r="N49" s="63"/>
      <c r="O49" s="47" t="s">
        <v>50</v>
      </c>
      <c r="P49" s="55" t="s">
        <v>27</v>
      </c>
      <c r="Q49" s="80">
        <v>37</v>
      </c>
      <c r="R49" s="43" t="str">
        <f>IF(Q49&lt;21,"&lt; 21",IF(Q49&lt;=30,"21 - 30",IF(Q49&lt;=40,"31 - 40",IF(Q49&lt;=50,"41 - 50","&gt; 50" ))))</f>
        <v>31 - 40</v>
      </c>
      <c r="S49" s="91" t="s">
        <v>105</v>
      </c>
      <c r="T49" s="73" t="s">
        <v>93</v>
      </c>
      <c r="U49" s="86" t="s">
        <v>102</v>
      </c>
      <c r="V49" s="96" t="s">
        <v>119</v>
      </c>
      <c r="W49" s="100" t="s">
        <v>142</v>
      </c>
      <c r="X49" s="20"/>
      <c r="Y49" s="10"/>
    </row>
    <row r="50" spans="1:25" x14ac:dyDescent="0.25">
      <c r="A50" s="7"/>
      <c r="B50" s="7"/>
      <c r="C50" s="3">
        <v>0</v>
      </c>
      <c r="D50" s="7"/>
      <c r="E50" s="7"/>
      <c r="F50" s="7"/>
      <c r="G50" s="3" t="s">
        <v>25</v>
      </c>
      <c r="H50" s="7"/>
      <c r="I50" s="3" t="s">
        <v>25</v>
      </c>
      <c r="J50" s="7"/>
      <c r="K50" s="7"/>
      <c r="L50" s="9"/>
      <c r="M50" s="67" t="s">
        <v>81</v>
      </c>
      <c r="N50" s="66"/>
      <c r="O50" s="48" t="s">
        <v>51</v>
      </c>
      <c r="P50" s="55" t="s">
        <v>28</v>
      </c>
      <c r="Q50" s="82">
        <v>52</v>
      </c>
      <c r="R50" s="43" t="str">
        <f>IF(Q50&lt;21,"&lt; 21",IF(Q50&lt;=30,"21 - 30",IF(Q50&lt;=40,"31 - 40",IF(Q50&lt;=50,"41 - 50","&gt; 50" ))))</f>
        <v>&gt; 50</v>
      </c>
      <c r="S50" s="93" t="s">
        <v>105</v>
      </c>
      <c r="T50" s="76" t="s">
        <v>93</v>
      </c>
      <c r="U50" s="86" t="s">
        <v>95</v>
      </c>
      <c r="V50" s="96" t="s">
        <v>119</v>
      </c>
      <c r="W50" s="101" t="s">
        <v>143</v>
      </c>
      <c r="X50" s="33"/>
      <c r="Y50" s="10"/>
    </row>
    <row r="51" spans="1:25" x14ac:dyDescent="0.25">
      <c r="A51" s="7"/>
      <c r="B51" s="7"/>
      <c r="C51" s="3">
        <v>0</v>
      </c>
      <c r="D51" s="7"/>
      <c r="E51" s="7"/>
      <c r="F51" s="7"/>
      <c r="G51" s="3" t="s">
        <v>25</v>
      </c>
      <c r="H51" s="7"/>
      <c r="I51" s="3" t="s">
        <v>25</v>
      </c>
      <c r="J51" s="7"/>
      <c r="K51" s="7"/>
      <c r="L51" s="9"/>
      <c r="M51" s="67" t="s">
        <v>82</v>
      </c>
      <c r="N51" s="63"/>
      <c r="O51" s="47" t="s">
        <v>52</v>
      </c>
      <c r="P51" s="55" t="s">
        <v>27</v>
      </c>
      <c r="Q51" s="82">
        <v>62</v>
      </c>
      <c r="R51" s="43" t="str">
        <f>IF(Q51&lt;21,"&lt; 21",IF(Q51&lt;=30,"21 - 30",IF(Q51&lt;=40,"31 - 40",IF(Q51&lt;=50,"41 - 50","&gt; 50" ))))</f>
        <v>&gt; 50</v>
      </c>
      <c r="S51" s="93" t="s">
        <v>105</v>
      </c>
      <c r="T51" s="73" t="s">
        <v>93</v>
      </c>
      <c r="U51" s="87" t="s">
        <v>29</v>
      </c>
      <c r="V51" s="96" t="s">
        <v>120</v>
      </c>
      <c r="W51" s="100" t="s">
        <v>144</v>
      </c>
      <c r="X51" s="31"/>
      <c r="Y51" s="10"/>
    </row>
    <row r="52" spans="1:25" x14ac:dyDescent="0.25">
      <c r="A52" s="7"/>
      <c r="B52" s="7"/>
      <c r="C52" s="3">
        <v>0</v>
      </c>
      <c r="D52" s="7"/>
      <c r="E52" s="7"/>
      <c r="F52" s="7"/>
      <c r="G52" s="3" t="s">
        <v>25</v>
      </c>
      <c r="H52" s="7"/>
      <c r="I52" s="3" t="s">
        <v>25</v>
      </c>
      <c r="J52" s="7"/>
      <c r="K52" s="7"/>
      <c r="L52" s="9"/>
      <c r="M52" s="67" t="s">
        <v>83</v>
      </c>
      <c r="N52" s="63"/>
      <c r="O52" s="47" t="s">
        <v>53</v>
      </c>
      <c r="P52" s="55" t="s">
        <v>28</v>
      </c>
      <c r="Q52" s="82">
        <v>25</v>
      </c>
      <c r="R52" s="43" t="str">
        <f>IF(Q52&lt;21,"&lt; 21",IF(Q52&lt;=30,"21 - 30",IF(Q52&lt;=40,"31 - 40",IF(Q52&lt;=50,"41 - 50","&gt; 50" ))))</f>
        <v>21 - 30</v>
      </c>
      <c r="S52" s="93" t="s">
        <v>26</v>
      </c>
      <c r="T52" s="73" t="s">
        <v>93</v>
      </c>
      <c r="U52" s="87" t="s">
        <v>95</v>
      </c>
      <c r="V52" s="96" t="s">
        <v>121</v>
      </c>
      <c r="W52" s="100" t="s">
        <v>145</v>
      </c>
      <c r="X52" s="31"/>
      <c r="Y52" s="10"/>
    </row>
    <row r="53" spans="1:25" x14ac:dyDescent="0.25">
      <c r="A53" s="7"/>
      <c r="B53" s="7"/>
      <c r="C53" s="3">
        <v>0</v>
      </c>
      <c r="D53" s="7"/>
      <c r="E53" s="7"/>
      <c r="F53" s="7"/>
      <c r="G53" s="3" t="s">
        <v>25</v>
      </c>
      <c r="H53" s="7"/>
      <c r="I53" s="3" t="s">
        <v>25</v>
      </c>
      <c r="J53" s="7"/>
      <c r="K53" s="7"/>
      <c r="L53" s="9"/>
      <c r="M53" s="67" t="s">
        <v>84</v>
      </c>
      <c r="N53" s="63"/>
      <c r="O53" s="47" t="s">
        <v>54</v>
      </c>
      <c r="P53" s="55" t="s">
        <v>27</v>
      </c>
      <c r="Q53" s="80">
        <v>27</v>
      </c>
      <c r="R53" s="43" t="str">
        <f>IF(Q53&lt;21,"&lt; 21",IF(Q53&lt;=30,"21 - 30",IF(Q53&lt;=40,"31 - 40",IF(Q53&lt;=50,"41 - 50","&gt; 50" ))))</f>
        <v>21 - 30</v>
      </c>
      <c r="S53" s="91" t="s">
        <v>105</v>
      </c>
      <c r="T53" s="73" t="s">
        <v>93</v>
      </c>
      <c r="U53" s="86" t="s">
        <v>29</v>
      </c>
      <c r="V53" s="96" t="s">
        <v>122</v>
      </c>
      <c r="W53" s="100" t="s">
        <v>146</v>
      </c>
      <c r="X53" s="31"/>
      <c r="Y53" s="10"/>
    </row>
    <row r="54" spans="1:25" x14ac:dyDescent="0.25">
      <c r="A54" s="7"/>
      <c r="B54" s="7"/>
      <c r="C54" s="3">
        <v>0</v>
      </c>
      <c r="D54" s="7"/>
      <c r="E54" s="7"/>
      <c r="F54" s="7"/>
      <c r="G54" s="3" t="s">
        <v>25</v>
      </c>
      <c r="H54" s="7"/>
      <c r="I54" s="3" t="s">
        <v>25</v>
      </c>
      <c r="J54" s="7"/>
      <c r="K54" s="7"/>
      <c r="L54" s="9"/>
      <c r="M54" s="67" t="s">
        <v>85</v>
      </c>
      <c r="N54" s="63"/>
      <c r="O54" s="47" t="s">
        <v>55</v>
      </c>
      <c r="P54" s="55" t="s">
        <v>28</v>
      </c>
      <c r="Q54" s="80">
        <v>28</v>
      </c>
      <c r="R54" s="43" t="str">
        <f>IF(Q54&lt;21,"&lt; 21",IF(Q54&lt;=30,"21 - 30",IF(Q54&lt;=40,"31 - 40",IF(Q54&lt;=50,"41 - 50","&gt; 50" ))))</f>
        <v>21 - 30</v>
      </c>
      <c r="S54" s="91" t="s">
        <v>277</v>
      </c>
      <c r="T54" s="73" t="s">
        <v>93</v>
      </c>
      <c r="U54" s="86" t="s">
        <v>30</v>
      </c>
      <c r="V54" s="96" t="s">
        <v>121</v>
      </c>
      <c r="W54" s="100" t="s">
        <v>147</v>
      </c>
      <c r="X54" s="31"/>
      <c r="Y54" s="10"/>
    </row>
    <row r="55" spans="1:25" ht="28.5" x14ac:dyDescent="0.25">
      <c r="A55" s="7"/>
      <c r="B55" s="7"/>
      <c r="C55" s="3">
        <v>0</v>
      </c>
      <c r="D55" s="7"/>
      <c r="E55" s="7"/>
      <c r="F55" s="7"/>
      <c r="G55" s="3" t="s">
        <v>25</v>
      </c>
      <c r="H55" s="7"/>
      <c r="I55" s="3" t="s">
        <v>25</v>
      </c>
      <c r="J55" s="7"/>
      <c r="K55" s="7"/>
      <c r="L55" s="9"/>
      <c r="M55" s="67" t="s">
        <v>86</v>
      </c>
      <c r="N55" s="63"/>
      <c r="O55" s="47" t="s">
        <v>56</v>
      </c>
      <c r="P55" s="55" t="s">
        <v>27</v>
      </c>
      <c r="Q55" s="80">
        <v>24</v>
      </c>
      <c r="R55" s="43" t="str">
        <f>IF(Q55&lt;21,"&lt; 21",IF(Q55&lt;=30,"21 - 30",IF(Q55&lt;=40,"31 - 40",IF(Q55&lt;=50,"41 - 50","&gt; 50" ))))</f>
        <v>21 - 30</v>
      </c>
      <c r="S55" s="93" t="s">
        <v>26</v>
      </c>
      <c r="T55" s="73" t="s">
        <v>93</v>
      </c>
      <c r="U55" s="86" t="s">
        <v>103</v>
      </c>
      <c r="V55" s="96" t="s">
        <v>123</v>
      </c>
      <c r="W55" s="100" t="s">
        <v>148</v>
      </c>
      <c r="X55" s="27"/>
      <c r="Y55" s="10"/>
    </row>
    <row r="56" spans="1:25" x14ac:dyDescent="0.25">
      <c r="A56" s="7"/>
      <c r="B56" s="7"/>
      <c r="C56" s="3">
        <v>0</v>
      </c>
      <c r="D56" s="7"/>
      <c r="E56" s="7"/>
      <c r="F56" s="7"/>
      <c r="G56" s="3" t="s">
        <v>25</v>
      </c>
      <c r="H56" s="7"/>
      <c r="I56" s="3" t="s">
        <v>25</v>
      </c>
      <c r="J56" s="7"/>
      <c r="K56" s="7"/>
      <c r="L56" s="9"/>
      <c r="M56" s="67" t="s">
        <v>87</v>
      </c>
      <c r="N56" s="64"/>
      <c r="O56" s="49" t="s">
        <v>57</v>
      </c>
      <c r="P56" s="55" t="s">
        <v>28</v>
      </c>
      <c r="Q56" s="80">
        <v>72</v>
      </c>
      <c r="R56" s="43" t="str">
        <f>IF(Q56&lt;21,"&lt; 21",IF(Q56&lt;=30,"21 - 30",IF(Q56&lt;=40,"31 - 40",IF(Q56&lt;=50,"41 - 50","&gt; 50" ))))</f>
        <v>&gt; 50</v>
      </c>
      <c r="S56" s="93" t="s">
        <v>106</v>
      </c>
      <c r="T56" s="74" t="s">
        <v>93</v>
      </c>
      <c r="U56" s="86" t="s">
        <v>104</v>
      </c>
      <c r="V56" s="96" t="s">
        <v>123</v>
      </c>
      <c r="W56" s="100" t="s">
        <v>149</v>
      </c>
      <c r="X56" s="27"/>
      <c r="Y56" s="10"/>
    </row>
    <row r="57" spans="1:25" ht="28.5" x14ac:dyDescent="0.25">
      <c r="A57" s="7"/>
      <c r="B57" s="7"/>
      <c r="C57" s="3">
        <v>0</v>
      </c>
      <c r="D57" s="7"/>
      <c r="E57" s="7"/>
      <c r="F57" s="7"/>
      <c r="G57" s="3" t="s">
        <v>25</v>
      </c>
      <c r="H57" s="7"/>
      <c r="I57" s="3" t="s">
        <v>25</v>
      </c>
      <c r="J57" s="7"/>
      <c r="K57" s="7"/>
      <c r="L57" s="9"/>
      <c r="M57" s="67" t="s">
        <v>88</v>
      </c>
      <c r="N57" s="64"/>
      <c r="O57" s="49" t="s">
        <v>58</v>
      </c>
      <c r="P57" s="55" t="s">
        <v>27</v>
      </c>
      <c r="Q57" s="80">
        <v>42</v>
      </c>
      <c r="R57" s="43" t="str">
        <f>IF(Q57&lt;21,"&lt; 21",IF(Q57&lt;=30,"21 - 30",IF(Q57&lt;=40,"31 - 40",IF(Q57&lt;=50,"41 - 50","&gt; 50" ))))</f>
        <v>41 - 50</v>
      </c>
      <c r="S57" s="91" t="s">
        <v>105</v>
      </c>
      <c r="T57" s="74" t="s">
        <v>93</v>
      </c>
      <c r="U57" s="86" t="s">
        <v>103</v>
      </c>
      <c r="V57" s="96" t="s">
        <v>124</v>
      </c>
      <c r="W57" s="100" t="s">
        <v>150</v>
      </c>
      <c r="X57" s="27"/>
      <c r="Y57" s="10"/>
    </row>
    <row r="58" spans="1:25" ht="28.5" x14ac:dyDescent="0.25">
      <c r="A58" s="7"/>
      <c r="B58" s="7"/>
      <c r="C58" s="3">
        <v>0</v>
      </c>
      <c r="D58" s="7"/>
      <c r="E58" s="7"/>
      <c r="F58" s="7"/>
      <c r="G58" s="3" t="s">
        <v>25</v>
      </c>
      <c r="H58" s="7"/>
      <c r="I58" s="3" t="s">
        <v>25</v>
      </c>
      <c r="J58" s="7"/>
      <c r="K58" s="7"/>
      <c r="L58" s="9"/>
      <c r="M58" s="67" t="s">
        <v>89</v>
      </c>
      <c r="N58" s="64"/>
      <c r="O58" s="49" t="s">
        <v>59</v>
      </c>
      <c r="P58" s="55" t="s">
        <v>27</v>
      </c>
      <c r="Q58" s="80">
        <v>47</v>
      </c>
      <c r="R58" s="43" t="str">
        <f>IF(Q58&lt;21,"&lt; 21",IF(Q58&lt;=30,"21 - 30",IF(Q58&lt;=40,"31 - 40",IF(Q58&lt;=50,"41 - 50","&gt; 50" ))))</f>
        <v>41 - 50</v>
      </c>
      <c r="S58" s="91" t="s">
        <v>107</v>
      </c>
      <c r="T58" s="74" t="s">
        <v>93</v>
      </c>
      <c r="U58" s="86" t="s">
        <v>103</v>
      </c>
      <c r="V58" s="96" t="s">
        <v>123</v>
      </c>
      <c r="W58" s="100" t="s">
        <v>151</v>
      </c>
      <c r="X58" s="27"/>
      <c r="Y58" s="10"/>
    </row>
    <row r="59" spans="1:25" x14ac:dyDescent="0.25">
      <c r="A59" s="7"/>
      <c r="B59" s="7"/>
      <c r="C59" s="3">
        <v>0</v>
      </c>
      <c r="D59" s="7"/>
      <c r="E59" s="7"/>
      <c r="F59" s="7"/>
      <c r="G59" s="3" t="s">
        <v>25</v>
      </c>
      <c r="H59" s="7"/>
      <c r="I59" s="3" t="s">
        <v>25</v>
      </c>
      <c r="J59" s="7"/>
      <c r="K59" s="7"/>
      <c r="L59" s="9"/>
      <c r="M59" s="67" t="s">
        <v>90</v>
      </c>
      <c r="N59" s="64"/>
      <c r="O59" s="49" t="s">
        <v>60</v>
      </c>
      <c r="P59" s="55" t="s">
        <v>28</v>
      </c>
      <c r="Q59" s="80">
        <v>35</v>
      </c>
      <c r="R59" s="43" t="str">
        <f>IF(Q59&lt;21,"&lt; 21",IF(Q59&lt;=30,"21 - 30",IF(Q59&lt;=40,"31 - 40",IF(Q59&lt;=50,"41 - 50","&gt; 50" ))))</f>
        <v>31 - 40</v>
      </c>
      <c r="S59" s="91" t="s">
        <v>105</v>
      </c>
      <c r="T59" s="74" t="s">
        <v>93</v>
      </c>
      <c r="U59" s="86" t="s">
        <v>95</v>
      </c>
      <c r="V59" s="97" t="s">
        <v>125</v>
      </c>
      <c r="W59" s="100" t="s">
        <v>152</v>
      </c>
      <c r="X59" s="27"/>
      <c r="Y59" s="10"/>
    </row>
    <row r="60" spans="1:25" x14ac:dyDescent="0.25">
      <c r="A60" s="7"/>
      <c r="B60" s="7"/>
      <c r="C60" s="3">
        <v>0</v>
      </c>
      <c r="D60" s="7"/>
      <c r="E60" s="7"/>
      <c r="F60" s="7"/>
      <c r="G60" s="3" t="s">
        <v>25</v>
      </c>
      <c r="H60" s="7"/>
      <c r="I60" s="3" t="s">
        <v>25</v>
      </c>
      <c r="J60" s="7"/>
      <c r="K60" s="7"/>
      <c r="L60" s="9"/>
      <c r="M60" s="67" t="s">
        <v>91</v>
      </c>
      <c r="N60" s="64"/>
      <c r="O60" s="49" t="s">
        <v>61</v>
      </c>
      <c r="P60" s="55" t="s">
        <v>27</v>
      </c>
      <c r="Q60" s="80">
        <v>45</v>
      </c>
      <c r="R60" s="43" t="str">
        <f>IF(Q60&lt;21,"&lt; 21",IF(Q60&lt;=30,"21 - 30",IF(Q60&lt;=40,"31 - 40",IF(Q60&lt;=50,"41 - 50","&gt; 50" ))))</f>
        <v>41 - 50</v>
      </c>
      <c r="S60" s="91" t="s">
        <v>105</v>
      </c>
      <c r="T60" s="74" t="s">
        <v>93</v>
      </c>
      <c r="U60" s="86" t="s">
        <v>99</v>
      </c>
      <c r="V60" s="97" t="s">
        <v>126</v>
      </c>
      <c r="W60" s="100" t="s">
        <v>153</v>
      </c>
      <c r="X60" s="27"/>
      <c r="Y60" s="10"/>
    </row>
    <row r="61" spans="1:25" ht="16.5" thickBot="1" x14ac:dyDescent="0.3">
      <c r="A61" s="7"/>
      <c r="B61" s="7"/>
      <c r="C61" s="3">
        <v>0</v>
      </c>
      <c r="D61" s="7"/>
      <c r="E61" s="7"/>
      <c r="F61" s="7"/>
      <c r="G61" s="3" t="s">
        <v>25</v>
      </c>
      <c r="H61" s="7"/>
      <c r="I61" s="3" t="s">
        <v>25</v>
      </c>
      <c r="J61" s="7"/>
      <c r="K61" s="7"/>
      <c r="L61" s="9"/>
      <c r="M61" s="70" t="s">
        <v>92</v>
      </c>
      <c r="N61" s="65"/>
      <c r="O61" s="50" t="s">
        <v>62</v>
      </c>
      <c r="P61" s="56" t="s">
        <v>28</v>
      </c>
      <c r="Q61" s="81">
        <v>36</v>
      </c>
      <c r="R61" s="44" t="str">
        <f>IF(Q61&lt;21,"&lt; 21",IF(Q61&lt;=30,"21 - 30",IF(Q61&lt;=40,"31 - 40",IF(Q61&lt;=50,"41 - 50","&gt; 50" ))))</f>
        <v>31 - 40</v>
      </c>
      <c r="S61" s="94" t="s">
        <v>105</v>
      </c>
      <c r="T61" s="75" t="s">
        <v>93</v>
      </c>
      <c r="U61" s="88" t="s">
        <v>99</v>
      </c>
      <c r="V61" s="99" t="s">
        <v>126</v>
      </c>
      <c r="W61" s="103" t="s">
        <v>153</v>
      </c>
      <c r="X61" s="27"/>
      <c r="Y61" s="10"/>
    </row>
    <row r="62" spans="1:25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22"/>
      <c r="O62" s="26"/>
      <c r="P62" s="29"/>
      <c r="Q62" s="6"/>
      <c r="R62" s="2"/>
      <c r="S62" s="29"/>
      <c r="T62" s="29"/>
      <c r="U62" s="27"/>
      <c r="V62" s="27"/>
      <c r="W62" s="32"/>
      <c r="X62" s="27"/>
      <c r="Y62" s="10"/>
    </row>
    <row r="63" spans="1:25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22"/>
      <c r="O63" s="26"/>
      <c r="P63" s="29"/>
      <c r="Q63" s="6"/>
      <c r="R63" s="2"/>
      <c r="S63" s="29"/>
      <c r="T63" s="29"/>
      <c r="U63" s="27"/>
      <c r="V63" s="27"/>
      <c r="W63" s="32"/>
      <c r="X63" s="27"/>
      <c r="Y63" s="10"/>
    </row>
    <row r="64" spans="1:25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22"/>
      <c r="O64" s="26"/>
      <c r="P64" s="29"/>
      <c r="Q64" s="6"/>
      <c r="R64" s="2"/>
      <c r="S64" s="29"/>
      <c r="T64" s="29"/>
      <c r="U64" s="27"/>
      <c r="V64" s="27"/>
      <c r="W64" s="32"/>
      <c r="X64" s="27"/>
      <c r="Y64" s="10"/>
    </row>
    <row r="65" spans="3:25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22"/>
      <c r="O65" s="25"/>
      <c r="P65" s="29"/>
      <c r="Q65" s="6"/>
      <c r="R65" s="2"/>
      <c r="S65" s="29"/>
      <c r="T65" s="29"/>
      <c r="U65" s="27"/>
      <c r="V65" s="27"/>
      <c r="W65" s="32"/>
      <c r="X65" s="31"/>
      <c r="Y65" s="10"/>
    </row>
    <row r="66" spans="3:25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22"/>
      <c r="O66" s="26"/>
      <c r="P66" s="29"/>
      <c r="Q66" s="6"/>
      <c r="R66" s="2"/>
      <c r="S66" s="29"/>
      <c r="T66" s="29"/>
      <c r="U66" s="27"/>
      <c r="V66" s="27"/>
      <c r="W66" s="32"/>
      <c r="X66" s="31"/>
      <c r="Y66" s="10"/>
    </row>
    <row r="67" spans="3:25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22"/>
      <c r="O67" s="26"/>
      <c r="P67" s="29"/>
      <c r="Q67" s="6"/>
      <c r="R67" s="2"/>
      <c r="S67" s="29"/>
      <c r="T67" s="29"/>
      <c r="U67" s="27"/>
      <c r="V67" s="27"/>
      <c r="W67" s="32"/>
      <c r="X67" s="31"/>
      <c r="Y67" s="10"/>
    </row>
    <row r="68" spans="3:25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22"/>
      <c r="O68" s="26"/>
      <c r="P68" s="29"/>
      <c r="Q68" s="6"/>
      <c r="R68" s="2"/>
      <c r="S68" s="29"/>
      <c r="T68" s="29"/>
      <c r="U68" s="27"/>
      <c r="V68" s="27"/>
      <c r="W68" s="32"/>
      <c r="X68" s="30"/>
      <c r="Y68" s="10"/>
    </row>
    <row r="69" spans="3:25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19"/>
      <c r="O69" s="26"/>
      <c r="P69" s="29"/>
      <c r="Q69" s="6"/>
      <c r="R69" s="2"/>
      <c r="S69" s="29"/>
      <c r="T69" s="29"/>
      <c r="U69" s="27"/>
      <c r="V69" s="27"/>
      <c r="W69" s="32"/>
      <c r="X69" s="16"/>
      <c r="Y69" s="10"/>
    </row>
    <row r="70" spans="3:25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19"/>
      <c r="O70" s="26"/>
      <c r="P70" s="29"/>
      <c r="Q70" s="6"/>
      <c r="R70" s="2"/>
      <c r="S70" s="29"/>
      <c r="T70" s="29"/>
      <c r="U70" s="27"/>
      <c r="V70" s="27"/>
      <c r="W70" s="32"/>
      <c r="X70" s="16"/>
      <c r="Y70" s="10"/>
    </row>
    <row r="71" spans="3:25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19"/>
      <c r="O71" s="26"/>
      <c r="P71" s="29"/>
      <c r="Q71" s="6"/>
      <c r="R71" s="2"/>
      <c r="S71" s="29"/>
      <c r="T71" s="29"/>
      <c r="U71" s="27"/>
      <c r="V71" s="27"/>
      <c r="W71" s="32"/>
      <c r="X71" s="16"/>
      <c r="Y71" s="10"/>
    </row>
    <row r="72" spans="3:25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19"/>
      <c r="O72" s="26"/>
      <c r="P72" s="29"/>
      <c r="Q72" s="6"/>
      <c r="R72" s="2"/>
      <c r="S72" s="29"/>
      <c r="T72" s="29"/>
      <c r="U72" s="27"/>
      <c r="V72" s="27"/>
      <c r="W72" s="32"/>
      <c r="X72" s="16"/>
      <c r="Y72" s="10"/>
    </row>
    <row r="73" spans="3:25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19"/>
      <c r="O73" s="26"/>
      <c r="P73" s="29"/>
      <c r="Q73" s="6"/>
      <c r="R73" s="2"/>
      <c r="S73" s="29"/>
      <c r="T73" s="29"/>
      <c r="U73" s="27"/>
      <c r="V73" s="31"/>
      <c r="W73" s="32"/>
      <c r="X73" s="16"/>
      <c r="Y73" s="10"/>
    </row>
    <row r="74" spans="3:25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19"/>
      <c r="O74" s="26"/>
      <c r="P74" s="29"/>
      <c r="Q74" s="6"/>
      <c r="R74" s="2"/>
      <c r="S74" s="29"/>
      <c r="T74" s="29"/>
      <c r="U74" s="27"/>
      <c r="V74" s="31"/>
      <c r="W74" s="32"/>
      <c r="X74" s="31"/>
      <c r="Y74" s="10"/>
    </row>
    <row r="75" spans="3:25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22"/>
      <c r="O75" s="26"/>
      <c r="P75" s="29"/>
      <c r="Q75" s="6"/>
      <c r="R75" s="2"/>
      <c r="S75" s="29"/>
      <c r="T75" s="29"/>
      <c r="U75" s="27"/>
      <c r="V75" s="27"/>
      <c r="W75" s="32"/>
      <c r="X75" s="31"/>
      <c r="Y75" s="10"/>
    </row>
    <row r="76" spans="3:25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19"/>
      <c r="O76" s="26"/>
      <c r="P76" s="29"/>
      <c r="Q76" s="6"/>
      <c r="R76" s="2"/>
      <c r="S76" s="29"/>
      <c r="T76" s="29"/>
      <c r="U76" s="27"/>
      <c r="V76" s="31"/>
      <c r="W76" s="32"/>
      <c r="X76" s="31"/>
      <c r="Y76" s="10"/>
    </row>
    <row r="77" spans="3:25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19"/>
      <c r="O77" s="26"/>
      <c r="P77" s="29"/>
      <c r="Q77" s="6"/>
      <c r="R77" s="2"/>
      <c r="S77" s="29"/>
      <c r="T77" s="29"/>
      <c r="U77" s="27"/>
      <c r="V77" s="31"/>
      <c r="W77" s="32"/>
      <c r="X77" s="27"/>
      <c r="Y77" s="10"/>
    </row>
    <row r="78" spans="3:25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19"/>
      <c r="O78" s="26"/>
      <c r="P78" s="29"/>
      <c r="Q78" s="6"/>
      <c r="R78" s="2"/>
      <c r="S78" s="29"/>
      <c r="T78" s="29"/>
      <c r="U78" s="27"/>
      <c r="V78" s="31"/>
      <c r="W78" s="32"/>
      <c r="X78" s="31"/>
      <c r="Y78" s="10"/>
    </row>
    <row r="79" spans="3:25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19"/>
      <c r="O79" s="26"/>
      <c r="P79" s="29"/>
      <c r="Q79" s="6"/>
      <c r="R79" s="2"/>
      <c r="S79" s="29"/>
      <c r="T79" s="29"/>
      <c r="U79" s="27"/>
      <c r="V79" s="31"/>
      <c r="W79" s="32"/>
      <c r="X79" s="27"/>
      <c r="Y79" s="10"/>
    </row>
    <row r="80" spans="3:25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18"/>
      <c r="O80" s="25"/>
      <c r="P80" s="29"/>
      <c r="Q80" s="6"/>
      <c r="R80" s="2"/>
      <c r="S80" s="29"/>
      <c r="T80" s="29"/>
      <c r="U80" s="27"/>
      <c r="V80" s="27"/>
      <c r="W80" s="32"/>
      <c r="X80" s="31"/>
      <c r="Y80" s="10"/>
    </row>
    <row r="81" spans="1:25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19"/>
      <c r="O81" s="25"/>
      <c r="P81" s="29"/>
      <c r="Q81" s="6"/>
      <c r="R81" s="2"/>
      <c r="S81" s="29"/>
      <c r="T81" s="29"/>
      <c r="U81" s="27"/>
      <c r="V81" s="27"/>
      <c r="W81" s="32"/>
      <c r="X81" s="31"/>
      <c r="Y81" s="10"/>
    </row>
    <row r="82" spans="1:25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18"/>
      <c r="N82" s="2"/>
      <c r="O82" s="26"/>
      <c r="P82" s="29"/>
      <c r="Q82" s="6"/>
      <c r="R82" s="2"/>
      <c r="S82" s="29"/>
      <c r="T82" s="29"/>
      <c r="U82" s="27"/>
      <c r="V82" s="27"/>
      <c r="W82" s="32"/>
      <c r="X82" s="31"/>
      <c r="Y82" s="10"/>
    </row>
    <row r="83" spans="1:25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18"/>
      <c r="N83" s="2"/>
      <c r="O83" s="25"/>
      <c r="P83" s="29"/>
      <c r="Q83" s="6"/>
      <c r="R83" s="2"/>
      <c r="S83" s="29"/>
      <c r="T83" s="29"/>
      <c r="U83" s="27"/>
      <c r="V83" s="31"/>
      <c r="W83" s="32"/>
      <c r="X83" s="31"/>
      <c r="Y83" s="10"/>
    </row>
    <row r="84" spans="1:25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18"/>
      <c r="N84" s="2"/>
      <c r="O84" s="26"/>
      <c r="P84" s="29"/>
      <c r="Q84" s="6"/>
      <c r="R84" s="2"/>
      <c r="S84" s="29"/>
      <c r="T84" s="29"/>
      <c r="U84" s="27"/>
      <c r="V84" s="27"/>
      <c r="W84" s="32"/>
      <c r="X84" s="31"/>
      <c r="Y84" s="10"/>
    </row>
    <row r="85" spans="1:25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18"/>
      <c r="N85" s="2"/>
      <c r="O85" s="26"/>
      <c r="P85" s="29"/>
      <c r="Q85" s="6"/>
      <c r="R85" s="2"/>
      <c r="S85" s="29"/>
      <c r="T85" s="29"/>
      <c r="U85" s="27"/>
      <c r="V85" s="31"/>
      <c r="W85" s="32"/>
      <c r="X85" s="15"/>
      <c r="Y85" s="10"/>
    </row>
    <row r="86" spans="1:25" ht="16.5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17"/>
      <c r="N86" s="2"/>
      <c r="O86" s="24"/>
      <c r="P86" s="28"/>
      <c r="Q86" s="6"/>
      <c r="R86" s="2"/>
      <c r="S86" s="28"/>
      <c r="T86" s="28"/>
      <c r="U86" s="23"/>
      <c r="V86" s="14"/>
      <c r="W86" s="13"/>
      <c r="X86" s="14"/>
      <c r="Y86" s="10"/>
    </row>
  </sheetData>
  <hyperlinks>
    <hyperlink ref="X2" r:id="rId1"/>
    <hyperlink ref="X3" r:id="rId2"/>
    <hyperlink ref="X4" r:id="rId3"/>
    <hyperlink ref="X5" r:id="rId4"/>
    <hyperlink ref="X6" r:id="rId5"/>
    <hyperlink ref="X12" r:id="rId6"/>
    <hyperlink ref="X17" r:id="rId7"/>
    <hyperlink ref="X18" r:id="rId8"/>
  </hyperlinks>
  <pageMargins left="0.7" right="0.7" top="0.3" bottom="0.3" header="0.3" footer="0.3"/>
  <pageSetup paperSize="9" orientation="portrait" useFirstPageNumber="1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2016-10-04T04:16:30Z</dcterms:modified>
  <dc:language>en-US</dc:language>
</cp:coreProperties>
</file>