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(2)" sheetId="2" r:id="rId1"/>
    <sheet name="PESERTA 1" sheetId="6" r:id="rId2"/>
  </sheets>
  <calcPr calcId="144525"/>
</workbook>
</file>

<file path=xl/calcChain.xml><?xml version="1.0" encoding="utf-8"?>
<calcChain xmlns="http://schemas.openxmlformats.org/spreadsheetml/2006/main">
  <c r="R62" i="2" l="1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Q86" i="6" l="1"/>
  <c r="R86" i="6" s="1"/>
  <c r="Q85" i="6"/>
  <c r="R85" i="6" s="1"/>
  <c r="Q84" i="6"/>
  <c r="R84" i="6" s="1"/>
  <c r="Q83" i="6"/>
  <c r="R83" i="6" s="1"/>
  <c r="Q82" i="6"/>
  <c r="R82" i="6" s="1"/>
  <c r="Q81" i="6"/>
  <c r="R81" i="6" s="1"/>
  <c r="Q80" i="6"/>
  <c r="R80" i="6" s="1"/>
  <c r="Q79" i="6"/>
  <c r="R79" i="6" s="1"/>
  <c r="Q78" i="6"/>
  <c r="R78" i="6" s="1"/>
  <c r="Q77" i="6"/>
  <c r="R77" i="6" s="1"/>
  <c r="Q76" i="6"/>
  <c r="R76" i="6" s="1"/>
  <c r="Q75" i="6"/>
  <c r="R75" i="6" s="1"/>
  <c r="Q74" i="6"/>
  <c r="R74" i="6" s="1"/>
  <c r="Q73" i="6"/>
  <c r="R73" i="6" s="1"/>
  <c r="Q72" i="6"/>
  <c r="R72" i="6" s="1"/>
  <c r="Q71" i="6"/>
  <c r="R71" i="6" s="1"/>
  <c r="Q70" i="6"/>
  <c r="R70" i="6" s="1"/>
  <c r="Q69" i="6"/>
  <c r="R69" i="6" s="1"/>
  <c r="Q68" i="6"/>
  <c r="R68" i="6" s="1"/>
  <c r="Q67" i="6"/>
  <c r="R67" i="6" s="1"/>
  <c r="Q66" i="6"/>
  <c r="R66" i="6" s="1"/>
  <c r="Q65" i="6"/>
  <c r="R65" i="6" s="1"/>
  <c r="Q64" i="6"/>
  <c r="R64" i="6" s="1"/>
  <c r="Q63" i="6"/>
  <c r="R63" i="6" s="1"/>
  <c r="Q62" i="6"/>
  <c r="R62" i="6" s="1"/>
  <c r="Q61" i="6"/>
  <c r="R61" i="6" s="1"/>
  <c r="Q60" i="6"/>
  <c r="R60" i="6" s="1"/>
  <c r="Q59" i="6"/>
  <c r="R59" i="6" s="1"/>
  <c r="Q58" i="6"/>
  <c r="R58" i="6" s="1"/>
  <c r="Q57" i="6"/>
  <c r="R57" i="6" s="1"/>
  <c r="Q56" i="6"/>
  <c r="R56" i="6" s="1"/>
  <c r="Q55" i="6"/>
  <c r="R55" i="6" s="1"/>
  <c r="Q54" i="6"/>
  <c r="R54" i="6" s="1"/>
  <c r="Q53" i="6"/>
  <c r="R53" i="6" s="1"/>
  <c r="Q52" i="6"/>
  <c r="R52" i="6" s="1"/>
  <c r="Q51" i="6"/>
  <c r="R51" i="6" s="1"/>
  <c r="Q50" i="6"/>
  <c r="R50" i="6" s="1"/>
  <c r="Q49" i="6"/>
  <c r="R49" i="6" s="1"/>
  <c r="Q48" i="6"/>
  <c r="R48" i="6" s="1"/>
  <c r="Q47" i="6"/>
  <c r="R47" i="6" s="1"/>
  <c r="Q46" i="6"/>
  <c r="R46" i="6" s="1"/>
  <c r="Q45" i="6"/>
  <c r="R45" i="6" s="1"/>
  <c r="Q44" i="6"/>
  <c r="R44" i="6" s="1"/>
  <c r="Q43" i="6"/>
  <c r="R43" i="6" s="1"/>
  <c r="Q42" i="6"/>
  <c r="R42" i="6" s="1"/>
  <c r="Q41" i="6"/>
  <c r="R41" i="6" s="1"/>
  <c r="Q40" i="6"/>
  <c r="R40" i="6" s="1"/>
  <c r="Q39" i="6"/>
  <c r="R39" i="6" s="1"/>
  <c r="Q38" i="6"/>
  <c r="R38" i="6" s="1"/>
  <c r="Q37" i="6"/>
  <c r="R37" i="6" s="1"/>
  <c r="Q36" i="6"/>
  <c r="R36" i="6" s="1"/>
  <c r="Q35" i="6"/>
  <c r="R35" i="6" s="1"/>
  <c r="Q34" i="6"/>
  <c r="R34" i="6" s="1"/>
  <c r="Q33" i="6"/>
  <c r="R33" i="6" s="1"/>
  <c r="Q32" i="6"/>
  <c r="R32" i="6" s="1"/>
  <c r="R31" i="2" l="1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<sst xmlns="http://schemas.openxmlformats.org/spreadsheetml/2006/main" count="1131" uniqueCount="429">
  <si>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</si>
  <si>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</si>
  <si>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</si>
  <si>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</si>
  <si>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</si>
  <si>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</si>
  <si>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</si>
  <si>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</si>
  <si>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</si>
  <si>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</si>
  <si>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</si>
  <si>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</si>
  <si>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</si>
  <si>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</si>
  <si>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</si>
  <si>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</si>
  <si>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</si>
  <si>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</si>
  <si>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</si>
  <si>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</si>
  <si>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</si>
  <si>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</si>
  <si>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</si>
  <si>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</si>
  <si>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</si>
  <si>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</si>
  <si>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</si>
  <si>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</si>
  <si>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</si>
  <si>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Hindu</t>
  </si>
  <si>
    <t>Islam</t>
  </si>
  <si>
    <t>p</t>
  </si>
  <si>
    <t xml:space="preserve">Suranti </t>
  </si>
  <si>
    <t>Jogjakarta, 05 Agustus 1957</t>
  </si>
  <si>
    <t>Muhtadi</t>
  </si>
  <si>
    <t>Kelingking Banteng, 25 Des 1990</t>
  </si>
  <si>
    <t xml:space="preserve">Muhammad Joni </t>
  </si>
  <si>
    <t>Palangkaraya, 13 Juni 1996</t>
  </si>
  <si>
    <t>H. Hanapi, Se</t>
  </si>
  <si>
    <t>Banjarmasin, 05 Nov 1969</t>
  </si>
  <si>
    <t>Hj. Sukabagiaty, S.Sos</t>
  </si>
  <si>
    <t>Palangkaraya, 03 Agustus 1973</t>
  </si>
  <si>
    <t>Somia Salsabila</t>
  </si>
  <si>
    <t>Palangkaraya, 21 Okt 1996</t>
  </si>
  <si>
    <t>Masyrufah</t>
  </si>
  <si>
    <t>Palangkaraya, 01 Okt 1977</t>
  </si>
  <si>
    <t xml:space="preserve">Jumiati </t>
  </si>
  <si>
    <t>Palangkaraya, 21 Juli 1988</t>
  </si>
  <si>
    <t>Alfietara Murni</t>
  </si>
  <si>
    <t>Palangkaraya, 28 Nov 1994</t>
  </si>
  <si>
    <t xml:space="preserve">Mirna Sulistyaningtyas </t>
  </si>
  <si>
    <t>Palangkaraya, 06 Sept 1994</t>
  </si>
  <si>
    <t>Siti Qomariyah</t>
  </si>
  <si>
    <t>Palangkaraya, 26 Maret 1996</t>
  </si>
  <si>
    <t>Ruri Liana</t>
  </si>
  <si>
    <t>Banjarmasin, 04 Sept 1990</t>
  </si>
  <si>
    <t>Marlina Sari Damayanti</t>
  </si>
  <si>
    <t>Banjarmasin, 05 juni 1992</t>
  </si>
  <si>
    <t>Yuniati</t>
  </si>
  <si>
    <t>Palangkaraya, 16 Feb 1998</t>
  </si>
  <si>
    <t>Adjeng Sri Winarsih</t>
  </si>
  <si>
    <t>Palangkaraya, 08 05 1984</t>
  </si>
  <si>
    <t>Ningsih</t>
  </si>
  <si>
    <t>Palangkaraya, 06 Juli 1973</t>
  </si>
  <si>
    <t>H. Nawawi, Se</t>
  </si>
  <si>
    <t>Palangkaraya, 27 juli 1971</t>
  </si>
  <si>
    <t>Sujawi Kumbara</t>
  </si>
  <si>
    <t>Cirebon, 16 Juni 1957</t>
  </si>
  <si>
    <t>Karlinah</t>
  </si>
  <si>
    <t>Palangkaraya, 08 Mei 1974</t>
  </si>
  <si>
    <t>Rohani</t>
  </si>
  <si>
    <t>Palangkarya, 30 Sept 1965</t>
  </si>
  <si>
    <t>Anti</t>
  </si>
  <si>
    <t>Palangkaraya, 01 Juni 1992</t>
  </si>
  <si>
    <t>Hayatun Nufus</t>
  </si>
  <si>
    <t>Banjarmasin, 27 Maret 2000</t>
  </si>
  <si>
    <t>Hidayati</t>
  </si>
  <si>
    <t>Nagara, 21 Des 1997</t>
  </si>
  <si>
    <t>Meri Wati</t>
  </si>
  <si>
    <t>Palangkaraya,10 Juni 1995</t>
  </si>
  <si>
    <t>Cundaly Grashia</t>
  </si>
  <si>
    <t>Kuala Kapuas, 23 Juli 1996</t>
  </si>
  <si>
    <t>Siti Fatimah</t>
  </si>
  <si>
    <t>Negara, 04 Okt 1997</t>
  </si>
  <si>
    <t>Gusti Olfa Nurhidayati</t>
  </si>
  <si>
    <t>Banjarmasin, 17 Nov 1995</t>
  </si>
  <si>
    <t>Palangkaraya, 20 Maret 1991</t>
  </si>
  <si>
    <t>Alpisah</t>
  </si>
  <si>
    <t>Kandangan, 25 Juli 1975</t>
  </si>
  <si>
    <t>Dianyra Eka Nastiti</t>
  </si>
  <si>
    <t>Sampit, 03 April 1995</t>
  </si>
  <si>
    <t>Kristen</t>
  </si>
  <si>
    <t>Pemberdayaan Perempuan Mandiri</t>
  </si>
  <si>
    <t>RPM Al Muhajirin</t>
  </si>
  <si>
    <t>LKP Mandiri</t>
  </si>
  <si>
    <t>Kelompok benuas Jaya</t>
  </si>
  <si>
    <t>Armuna</t>
  </si>
  <si>
    <t>LPK Mandiri</t>
  </si>
  <si>
    <t>Burger Crispy</t>
  </si>
  <si>
    <t>LKM Hipmikindo</t>
  </si>
  <si>
    <t>Kel. Tani Citra Kembara Berkarya</t>
  </si>
  <si>
    <t>Pemberdayaan Perempuan Mandiri Batik</t>
  </si>
  <si>
    <t>Pemberdayaan Perempuan Mandiri Bordir</t>
  </si>
  <si>
    <t>Jl. Anggrek I No.18 A Rt.005/05 Kel. Langkai Kec. Pahandut</t>
  </si>
  <si>
    <t>Jl. Bapuyu I Rt.007/010 No.08 Kel. Bukit Tunggal Kec. Jekan Raya</t>
  </si>
  <si>
    <t>Jl. Kalimantan GG.Mandau Rt.005/016 Kel. Pahandut</t>
  </si>
  <si>
    <t xml:space="preserve">Jl. Sapan XI No.68 Rt.008/09 Kel. Bukit Tunggal Kec. Jekan Raya </t>
  </si>
  <si>
    <t xml:space="preserve">Jl. Sapan XI No.68 Rt.008/08 Kel. Bukit Tunggal Kec. Jekan Raya </t>
  </si>
  <si>
    <t xml:space="preserve">Jl. RTA Milono KM 6,5 Perum Kalibata Blok.A1 No.17 Rt.006/013 Kel. Menteng, Kecamatan Jekan Raya </t>
  </si>
  <si>
    <t>Jl. A. Yani / Flamboyan T No.219 Rt.005/008 Kel. Langkai              Kec. Pahandut</t>
  </si>
  <si>
    <t>Jl. Kalimantan GG.Mandau Rt.005/016 Pahandut</t>
  </si>
  <si>
    <t xml:space="preserve">Jl. Anggrek I No.18 A Rt.002/03 Kel. Langkai Kec. Pahandut </t>
  </si>
  <si>
    <t xml:space="preserve">Jl. Anggrek I No.18 A Rt.005/05 Kel. Langkai Kec. Pahandut </t>
  </si>
  <si>
    <t xml:space="preserve">Jl. Veteran Rt.003/008 Kel. Sungai Cabang Barat Kec.Pantai Lunci </t>
  </si>
  <si>
    <t xml:space="preserve">Jl. Belitung Darat GG.SIMP.Rahmat Rt.018/002 Kel. Kuin  Kec.Cerucuk Banjarmasin Barat </t>
  </si>
  <si>
    <t>Jl. RTA Milino KM. 4.5 Rt.004/013 Kel. Langkai                               Kec. Pahandut</t>
  </si>
  <si>
    <t>GG. Demak Jl. Ramin III Rt.002/08 No.29 Kel. Panarung                 Kec. Pahandut</t>
  </si>
  <si>
    <t xml:space="preserve">Jl. Garuda Palangkaraya Rt.003 022 Kel. Palangka                        Kec. Jekan Raya </t>
  </si>
  <si>
    <t xml:space="preserve">Jl. Filateli Rt.002/007 No.17 Kel. Panarung                                       Kec. Pahandut </t>
  </si>
  <si>
    <t>Jl. Rajawali No.031 C Rt.002/003 Kel. Bukit Tunggal              Kec.Jekan Raya</t>
  </si>
  <si>
    <t>Jl. Harawung Rt.001/002 Kel. Habaring Hurung Kec. Bukit Batu</t>
  </si>
  <si>
    <t>Jl. Raden Saleh VII Rt.003/007 Kel. Menteng Kec. Jekan Raya</t>
  </si>
  <si>
    <t>Jl. Hiu Putih I Rt.001/010 Kel. Bukit Tunggal Kec. Jekan Raya</t>
  </si>
  <si>
    <t>Jl. Pantai Cemara Labat II Rt.004/002 Kel. Pahandut Seberang    Kec. Pahandut</t>
  </si>
  <si>
    <t>Jl. RTA Milino KM.8 No.14 Rt.006/002 Kel.Langkai Kec. Pahandut</t>
  </si>
  <si>
    <t>Jl. Kalimantan Rt.003 Rw.016 Kel. Pahandut Kec. Pahandut</t>
  </si>
  <si>
    <t>Jl. Desa Sungai Paring Rt.001/001 Kel. Sungai Paring Cempaga</t>
  </si>
  <si>
    <t xml:space="preserve">Jl. Seth Adji Komplek Griya Permai No.18 Rt.001/010 Kel. Langkai Kecamatan Pahandut </t>
  </si>
  <si>
    <t>Jl. Pandak Daun Rt.003/002 Kel. Pandak Daun Kec. Daha Utara</t>
  </si>
  <si>
    <t>Jl. Flamboyan Rt.005/008 Kel. Langkai Kec. Pahandut</t>
  </si>
  <si>
    <t>Jl. Kalimantan GG. Mandau Rt.005/016 Kel. Pahandut                    Kec. Pahandut</t>
  </si>
  <si>
    <t xml:space="preserve">Jl. Kalimantan Rt. 005/016 Kel. Pahandut Kec. Pahandut </t>
  </si>
  <si>
    <t>Jl. Pinus Blok.B No.04 Rt.003/014 Kel. Panarung Kec. Pahandut</t>
  </si>
  <si>
    <t>0811 529364</t>
  </si>
  <si>
    <t>0852 5288 7211</t>
  </si>
  <si>
    <t>0851 5136 4069</t>
  </si>
  <si>
    <t>0813 4910 9001</t>
  </si>
  <si>
    <t>0852 4710 6465</t>
  </si>
  <si>
    <t>0858 858 4021</t>
  </si>
  <si>
    <t>0823 5190 0709</t>
  </si>
  <si>
    <t>0823 5044 3918</t>
  </si>
  <si>
    <t>0857 5476 7067</t>
  </si>
  <si>
    <t>0823 5334 1692</t>
  </si>
  <si>
    <t>0856 5191 6741</t>
  </si>
  <si>
    <t>0813 4874 3240</t>
  </si>
  <si>
    <t>0852 4639 9445</t>
  </si>
  <si>
    <t>0813 5183 4564</t>
  </si>
  <si>
    <t>0812 5104 9934</t>
  </si>
  <si>
    <t>0852 5271 0401</t>
  </si>
  <si>
    <t>0852 4980 9948</t>
  </si>
  <si>
    <t>0852 4927 6845</t>
  </si>
  <si>
    <t>0812 5171 1853</t>
  </si>
  <si>
    <t>0852 4854 1819</t>
  </si>
  <si>
    <t>0852 4836 4147</t>
  </si>
  <si>
    <t>0857 8777 0844</t>
  </si>
  <si>
    <t>0897 1041 703</t>
  </si>
  <si>
    <t>0857 5024 8984</t>
  </si>
  <si>
    <t>0852 4572 2739</t>
  </si>
  <si>
    <t>0852 4824 1756</t>
  </si>
  <si>
    <t>0852 5294 2402</t>
  </si>
  <si>
    <t>0823 5735 9589</t>
  </si>
  <si>
    <t>0822 5041 2893</t>
  </si>
  <si>
    <t>Mirnawati</t>
  </si>
  <si>
    <t>Palangkaraya, 04 Maret 1991</t>
  </si>
  <si>
    <t>Nurhayatun Nafisah</t>
  </si>
  <si>
    <t>Palangkaraya, 10 Juli 1997</t>
  </si>
  <si>
    <t>Tutik Junikah</t>
  </si>
  <si>
    <t>Malang, 10 Sept 1973</t>
  </si>
  <si>
    <t>Nurul Muslimah</t>
  </si>
  <si>
    <t>Palangkaraya, 05 Feb 1997</t>
  </si>
  <si>
    <t>Rusmiati</t>
  </si>
  <si>
    <t>Palumbungan, 15 Sept 1983</t>
  </si>
  <si>
    <t>Sunarsih</t>
  </si>
  <si>
    <t>Blitar, 29 Jan 1974</t>
  </si>
  <si>
    <t>Rusmiah</t>
  </si>
  <si>
    <t>Negara, 18 Agustus 1977</t>
  </si>
  <si>
    <t>Flora</t>
  </si>
  <si>
    <t>Palangkaraya, 27 Jan 1978</t>
  </si>
  <si>
    <t>Faridah</t>
  </si>
  <si>
    <t>Palagkaraya, 06 Agustus 1995</t>
  </si>
  <si>
    <t>Eka Lestari</t>
  </si>
  <si>
    <t>Tahai Baru, 11 Maret 1998</t>
  </si>
  <si>
    <t>Masliana</t>
  </si>
  <si>
    <t>Kandangan, 17 Juli 1989</t>
  </si>
  <si>
    <t>Yahya</t>
  </si>
  <si>
    <t>Tamban, 17 Maret 1989</t>
  </si>
  <si>
    <t>Mahda Cahyati Ningrum</t>
  </si>
  <si>
    <t>Palangkaraya, 07 April 1996</t>
  </si>
  <si>
    <t>Nike Rahella</t>
  </si>
  <si>
    <t>Tumbang Talaken, 26 Mei 1992</t>
  </si>
  <si>
    <t>Desi Heri Yanti</t>
  </si>
  <si>
    <t>Palangkaraya, 17 Juni 1981</t>
  </si>
  <si>
    <t>Rusiana</t>
  </si>
  <si>
    <t>Palangkaraya, 27 Des 1984</t>
  </si>
  <si>
    <t>Sri Sundari</t>
  </si>
  <si>
    <t>Jogjakarta, 27 Nov 1976</t>
  </si>
  <si>
    <t>Erpan Rasyidi, S.Pd.I</t>
  </si>
  <si>
    <t>Amuntai, 13 Mei 1988</t>
  </si>
  <si>
    <t>M. Husain</t>
  </si>
  <si>
    <t>Palangkaraya, 02 Mei 1977</t>
  </si>
  <si>
    <t>Rahmad Wahyudi</t>
  </si>
  <si>
    <t>Palangkaraya, 12 Mei 1997</t>
  </si>
  <si>
    <t>Ahmad Ulyani</t>
  </si>
  <si>
    <t>Amuntai, 29 Okt 1983</t>
  </si>
  <si>
    <t>Muhammad Nur Rahman</t>
  </si>
  <si>
    <t>Bentot, 14 Agustus 1994</t>
  </si>
  <si>
    <t>Hidayatullah</t>
  </si>
  <si>
    <t>Palangkaraya, 08 Agustus 1993</t>
  </si>
  <si>
    <t>Abdullah Annurhadi</t>
  </si>
  <si>
    <t>Kediri, 18 Jan 1983</t>
  </si>
  <si>
    <t>Jamalum Marbun, Se</t>
  </si>
  <si>
    <t>Palangkaraya,  18 Mei 1973</t>
  </si>
  <si>
    <t>Kodrat Sudrajat</t>
  </si>
  <si>
    <t>Palangkaraya, 08 Juli 1988</t>
  </si>
  <si>
    <t>Muhammad Junaidi</t>
  </si>
  <si>
    <t>Palangkaraya, 14 April 1984</t>
  </si>
  <si>
    <t>Ade Djama</t>
  </si>
  <si>
    <t>Majalengka, 11 Feb 1973</t>
  </si>
  <si>
    <t>Ota Pebrianur</t>
  </si>
  <si>
    <t>Palangkaraya, 20 01 1974</t>
  </si>
  <si>
    <t>Kusnadi</t>
  </si>
  <si>
    <t>Banjarmasin, 17 Agustus 1982</t>
  </si>
  <si>
    <t xml:space="preserve">Jl. Kalimantan GG. Mandau Rt. 005/016 Kel. Pahandut </t>
  </si>
  <si>
    <t xml:space="preserve">Jl. Perjuangan Rt.017/000 Kel. Hampalit Kec. Katingan Hilir </t>
  </si>
  <si>
    <t xml:space="preserve">Jl. Jati No.65 Rt.003/013 Kel. Panarung Kec. Pahandut </t>
  </si>
  <si>
    <t xml:space="preserve">Jl. Wortel/Tenggaring II Kav.02 Rt.013/014 Kel. Panarung                     Kec. Pahandut </t>
  </si>
  <si>
    <t>Komp. Supra / Kereng Bangkirai Rt.002/002 Kel. Kerengbangkirai     Kec. Sabangali</t>
  </si>
  <si>
    <t>Jl. TMG Husin Rt.002/015 No.4 Kel. Langkai Kec. Pahandut</t>
  </si>
  <si>
    <t xml:space="preserve">Jl. Akasia Rt.003/007 Kel. Panarung Kec. Pahandut </t>
  </si>
  <si>
    <t xml:space="preserve">Jl. Pinus Indah I No. 09 Rt.001/009 Kel. Panarung Kec. Pahandut </t>
  </si>
  <si>
    <t xml:space="preserve">Jl. Rindang Banua Rt.007/028 Kel. Pahandut Kec. Pahandut </t>
  </si>
  <si>
    <t>Jl. A. Yani Flamboyan Baru Rt.005/08 Kel. Langkai Kec. Pahandut</t>
  </si>
  <si>
    <t>Jl. Handel Kandangan Rt.001/001 Kel. Tamban Jaya                             Kec. Tamban Catur</t>
  </si>
  <si>
    <t>Jl. Anggrek I No.18A Rt.005/05 Kel. Langkai Kec. Pahandut</t>
  </si>
  <si>
    <t xml:space="preserve">Tumbang Talaken Rt.003/01 Kel. Tumbang Talaken Kec. Manuhing </t>
  </si>
  <si>
    <t xml:space="preserve">Jl. Wortel III No.04 Rt.003/014 Kel. Panarung Kec. Pahandut </t>
  </si>
  <si>
    <t>Jl. Yos Sudarso Rt. 001/04 Kel. Menteng Kec. Jekan Raya</t>
  </si>
  <si>
    <t>Jl. Anggrek I No.18A Rt.002/03 Kel. Langkai Kec. Pahandut</t>
  </si>
  <si>
    <t>Jl. Cendrawasih Rt.003/023 No.228 Kel. Palangka Kec. Jekan Raya</t>
  </si>
  <si>
    <t>Jl. Antang Rt. 002/023 No.34 Kel. Palangka Kec. Jekan Raya</t>
  </si>
  <si>
    <t xml:space="preserve">Jl. Rajawali Rt.003/023 No.267 Kel. Palangka Kec. Jekan Raya </t>
  </si>
  <si>
    <t xml:space="preserve">Jl. Cilikriwut KM. 7 Komp. Transito Rt.001.011 Kel. Bukit Tunggal       Kec. Jekan Raya </t>
  </si>
  <si>
    <t xml:space="preserve">Jl. Rajawali Rt.003/016 No.10 Kel. Palangka Kec. Jekan Raya </t>
  </si>
  <si>
    <t>Jl. Antang I Rt.002/019 No.017 Kel. Palangka Kec. Jekan Raya</t>
  </si>
  <si>
    <t>Jl. Tumbang Talaken KM. 60 Kel. Pager Kec. Rakumpit</t>
  </si>
  <si>
    <t xml:space="preserve">Jl.Gurame III Rt.005/025 No. 34 Kel. Palangka Kec. Jekan Raya </t>
  </si>
  <si>
    <t xml:space="preserve">Jl. Cendrawasih Rt.003/020 No.228 Kel. Bukit Tunggal                         Kec. Jekan Raya </t>
  </si>
  <si>
    <t xml:space="preserve">Jl. Cilikriwut KM. 1,5 Rt.002.019 Kel. Bukit Tunggal Kec. Jekan Raya </t>
  </si>
  <si>
    <t xml:space="preserve">Jl. Garuda Rt.003/019 No.02 Kel. Palangka Kec. Jekan Raya </t>
  </si>
  <si>
    <t xml:space="preserve">Jl. Rajawali Rt.002/003 No.031 Kel. Palangka Kec. Jekan Raya </t>
  </si>
  <si>
    <t xml:space="preserve">Jl. Christopel Mihing Rt.001/012 No.16 Kel. Langkai Kec. Pahandut </t>
  </si>
  <si>
    <t>LPK Mandiri Batik Tulis</t>
  </si>
  <si>
    <t>LPK Mandiri Bordir</t>
  </si>
  <si>
    <t>RPM Al Mujahirin</t>
  </si>
  <si>
    <t>Gapoktan</t>
  </si>
  <si>
    <t>Bina Usaha Kecil</t>
  </si>
  <si>
    <t>Wijaya Kusuma</t>
  </si>
  <si>
    <t>BMT Tumbang Samba</t>
  </si>
  <si>
    <t>0823 5389 9476</t>
  </si>
  <si>
    <t>0857 5280 8480</t>
  </si>
  <si>
    <t>0821 5154 9660</t>
  </si>
  <si>
    <t>0821 5483 3734</t>
  </si>
  <si>
    <t>0853 5000 7035</t>
  </si>
  <si>
    <t>0823 5183 1309</t>
  </si>
  <si>
    <t>0821 5321 3257</t>
  </si>
  <si>
    <t>0852 4695 3538</t>
  </si>
  <si>
    <t>0812 5546 6779</t>
  </si>
  <si>
    <t>0852 4905 5038</t>
  </si>
  <si>
    <t>0858 2084 4100</t>
  </si>
  <si>
    <t>0536 323 0523</t>
  </si>
  <si>
    <t>0822 5074 8384</t>
  </si>
  <si>
    <t>0852 4931 7820</t>
  </si>
  <si>
    <t>0853 4505 1966</t>
  </si>
  <si>
    <t>0857 5139 8974</t>
  </si>
  <si>
    <t>0853 4800 4301</t>
  </si>
  <si>
    <t>0853 8090 0800</t>
  </si>
  <si>
    <t>0813 4973 8515</t>
  </si>
  <si>
    <t>0852 333 654 10</t>
  </si>
  <si>
    <t>0858 2845 1040</t>
  </si>
  <si>
    <t>0821 5121 3101</t>
  </si>
  <si>
    <t>0821 5808 6070</t>
  </si>
  <si>
    <t>0852 4953 3522</t>
  </si>
  <si>
    <t>0853 9323 4835</t>
  </si>
  <si>
    <t>0852 4927 1136</t>
  </si>
  <si>
    <t>0813 4638 2718</t>
  </si>
  <si>
    <t>0896 5800 9093</t>
  </si>
  <si>
    <t>0812 5152 5555</t>
  </si>
  <si>
    <t>Harry Araiyanto, Se</t>
  </si>
  <si>
    <t>Palangkaraya, 15 Agustus 1971</t>
  </si>
  <si>
    <t>Ifadah Alawiyah, S.Pd.</t>
  </si>
  <si>
    <t>Lamongan, 03 Feb 1990</t>
  </si>
  <si>
    <t>Winda Oktariana, S.Pd.</t>
  </si>
  <si>
    <t>Palangkaraya, 20 Okt 1989</t>
  </si>
  <si>
    <t>Zwageri Cenescens Perdana Putra</t>
  </si>
  <si>
    <t>Palangkarya, 07 Sept 1991</t>
  </si>
  <si>
    <t>Prisma Atma Wijaya</t>
  </si>
  <si>
    <t>Palangkaraya, 09 juli 1991</t>
  </si>
  <si>
    <t>Pitling, S.Pd</t>
  </si>
  <si>
    <t>Sungai Gula,07 Agustus 1985</t>
  </si>
  <si>
    <t>Firman Rizky Arif</t>
  </si>
  <si>
    <t>Banjarmasin</t>
  </si>
  <si>
    <t>Ajeng Kusumaningtiastuti</t>
  </si>
  <si>
    <t>Jakarta, 19 Des 1983</t>
  </si>
  <si>
    <t>Oddin A R</t>
  </si>
  <si>
    <t>Kandangan, 23 Nov 1963</t>
  </si>
  <si>
    <t>Ir. Elida Supriyati, Mm</t>
  </si>
  <si>
    <t>Palangkaraya, 14 Des 1981</t>
  </si>
  <si>
    <t>Dwi Kristianti</t>
  </si>
  <si>
    <t>Petuk Bukit, 01 Sept 1971</t>
  </si>
  <si>
    <t>Ansori</t>
  </si>
  <si>
    <t>Lampung, 18 Nov 1980</t>
  </si>
  <si>
    <t>Sulistyo</t>
  </si>
  <si>
    <t>Blitar, 1 Juni 1975</t>
  </si>
  <si>
    <t>Fajar Y. Basyar</t>
  </si>
  <si>
    <t>Puruk Cahu, 14 feb 1964</t>
  </si>
  <si>
    <t>Batik Kurnia Wati</t>
  </si>
  <si>
    <t>Bahu Palawa, 17 Des 1970</t>
  </si>
  <si>
    <t>Gina Khairunisa</t>
  </si>
  <si>
    <t>Pujon, 22 Sept 1995</t>
  </si>
  <si>
    <t>Nur Laila</t>
  </si>
  <si>
    <t>Palangkaraya, 06 Nov 2000</t>
  </si>
  <si>
    <t>Tiara Putri Diani</t>
  </si>
  <si>
    <t>Banjarmasin, 23 Nov 1995</t>
  </si>
  <si>
    <t>Yanto Aspika</t>
  </si>
  <si>
    <t>Banjarmasin, 03 Maret 1968</t>
  </si>
  <si>
    <t>Nensi Widiawati</t>
  </si>
  <si>
    <t>Kumpai Batu Atas, 30 Agustus 1997</t>
  </si>
  <si>
    <t>Anthie, S.Pd.</t>
  </si>
  <si>
    <t>Kanarakan, 12 Okt 1985</t>
  </si>
  <si>
    <t>Sri Lestari</t>
  </si>
  <si>
    <t>Lampung, 07 Okt 1972</t>
  </si>
  <si>
    <t>Ety Sulistiowati</t>
  </si>
  <si>
    <t>Palangkaraya, 05 Maret 1968</t>
  </si>
  <si>
    <t>Saufiah</t>
  </si>
  <si>
    <t>Martapura, 16 Juni 1983</t>
  </si>
  <si>
    <t xml:space="preserve">Nihzat Aulia Izadi </t>
  </si>
  <si>
    <t>Bandung, 15 Agustus 1990</t>
  </si>
  <si>
    <t>Marlentina Aldof Nihin</t>
  </si>
  <si>
    <t>Palangkaraya, 03 Maret 1982</t>
  </si>
  <si>
    <t>Mohammad Zacky Shiddiq</t>
  </si>
  <si>
    <t>Depok, 27 Mei 1993</t>
  </si>
  <si>
    <t>Sabriansyah</t>
  </si>
  <si>
    <t>Palangkaraya, 11 Agustus 1974</t>
  </si>
  <si>
    <t>Hartani</t>
  </si>
  <si>
    <t>Palangkaraya, 22 Feb 1972</t>
  </si>
  <si>
    <t xml:space="preserve">Norhasanah </t>
  </si>
  <si>
    <t>Samuda, 05 Mei 1982</t>
  </si>
  <si>
    <t>S2</t>
  </si>
  <si>
    <t xml:space="preserve">Jl. Teratai Rt.006/05 No. 20A Kel. Langkai Kec. Pahandut </t>
  </si>
  <si>
    <t>Jl. Patimura Rt.005/03 No.046 Kel. Menteng Kec. Jekan Raya</t>
  </si>
  <si>
    <t xml:space="preserve">Jl. Batu Suli V D Rt.003/015 No.04 Kel. Palangka Kec. Jekan Raya </t>
  </si>
  <si>
    <t>Jl. Bukit Kaminting Rt.007/016 No.012 Kel. Palangka Kec. Jekan Raya</t>
  </si>
  <si>
    <t>Jl. Bukit Kaminting Rt.003/022 Kel. Palangka Kec. Jekan Raya</t>
  </si>
  <si>
    <t>Jl. Damang Batu No.31 Rt.003/012 Kel. Panarung Kec. Pahandut</t>
  </si>
  <si>
    <t>Jl. Meranti GG. Ikhlas Rt.001/06 No.1 Kel. Panarung kec. Pahandut</t>
  </si>
  <si>
    <t xml:space="preserve">Jl. Pinus Raya Komp.Fajar Permai No.5 Rt.003/014 Kel. Panarung   Kec. Pahandut </t>
  </si>
  <si>
    <t xml:space="preserve">Jl. Hiu Putih IRt.001.010 Kel. Bukit Tunggal Kec. Rekan Jaya </t>
  </si>
  <si>
    <t xml:space="preserve">Wuran Trans 200 No.37 Kel. Wuran Kec. Karusen Janang </t>
  </si>
  <si>
    <t>Jl. Tumbang Talaken Rt.001/02 Kel. Petuk Bukit Kec. Rakumpit</t>
  </si>
  <si>
    <t xml:space="preserve">Jl. G.Obos Komp. Bhayangkara Permai Blok.c/2 Rt.005/07                  Kel. Menteng Kec. Jekan Raya </t>
  </si>
  <si>
    <t>Jl. Wildan Sari Komp.Wildan Rt.06 Kel.Telaga Baru                Kec.Banjarmasin Barat</t>
  </si>
  <si>
    <t xml:space="preserve">Jl. Bukit Manuah Rt.002/01 Kel. Petuk Bukit Kec. Rakumpit </t>
  </si>
  <si>
    <t xml:space="preserve">Jl. B. Koetin GG.B. Mahasur Rt.007/017 Kel. Palangka                        Kec. Jekan Raya </t>
  </si>
  <si>
    <t xml:space="preserve">Jl. G. Obos X Rt.005/012 Kel. Menteng Kec. Jekan Raya </t>
  </si>
  <si>
    <t>Jl. Temanggung Tilung XXI Rt.004/08 Kel. Menteng kec. Jekan Raya</t>
  </si>
  <si>
    <t>Jl. Temanggung Jaya Karti Rt.001/014 Kel. Langkai Kec. Pahandut</t>
  </si>
  <si>
    <t>Jl. Berlian III GG. Bunter II Rt.001/06 No.26 Kel. Menteng                      Kec. Jekan Raya</t>
  </si>
  <si>
    <t>Jl. G Obos XV B No.18 Rt.006/06 Kel. Menteng Kec.Jekan Raya</t>
  </si>
  <si>
    <t xml:space="preserve">Jl. Mendawai Rt.002/07 No.2A Kel. Palangka Kec. Jekan Raya </t>
  </si>
  <si>
    <t xml:space="preserve">Jl. Mendawai Komp.Sosial No.47 Rt.004/06 Kel. Palangka                   Kec. Jekan Raya </t>
  </si>
  <si>
    <t xml:space="preserve">Jl. Bandengan VI Rt.005/08 No.6 Kel. Bukit Tunggal Kec. Jekan Raya </t>
  </si>
  <si>
    <t xml:space="preserve">Jl. Gatot Subroto Rt.002/08 No.28 Kel. Palangka Kec. Jekan Raya </t>
  </si>
  <si>
    <t>Komp. PCPRJl. Melati Rt.004/05 No.03 Kel. Langkai Kec.Pahandut</t>
  </si>
  <si>
    <t>Jl. Kalimantan Rt.002/020 Kel. Pahandut Kec. Pahandut</t>
  </si>
  <si>
    <t xml:space="preserve">Jl. Mendawai No.2A Rt.002/07 Kel.Palangka kec. Jekan Raya </t>
  </si>
  <si>
    <t>Jl. Kalimantan Rt.002/020 Kel. Pahandut</t>
  </si>
  <si>
    <t>KUKM Prov. Kalteng</t>
  </si>
  <si>
    <t>Banuas Jaya</t>
  </si>
  <si>
    <t>LKM Usaha  Mandiri</t>
  </si>
  <si>
    <t>KLP Pemberdayaan Wanita Batik</t>
  </si>
  <si>
    <t>Maju Bersama</t>
  </si>
  <si>
    <t>UKM Setyanaga</t>
  </si>
  <si>
    <t>Relasi  Utama</t>
  </si>
  <si>
    <t>Melati</t>
  </si>
  <si>
    <t>Ceker Setan</t>
  </si>
  <si>
    <t>Trang Abadi</t>
  </si>
  <si>
    <t>Mawar</t>
  </si>
  <si>
    <t>0852 5006 8187</t>
  </si>
  <si>
    <t>0852 5756 4518</t>
  </si>
  <si>
    <t>0823 5316 0891</t>
  </si>
  <si>
    <t>0813 8518 4747</t>
  </si>
  <si>
    <t>0852 4838 7056</t>
  </si>
  <si>
    <t>0812 5175 0012</t>
  </si>
  <si>
    <t>0815 2830 8069</t>
  </si>
  <si>
    <t>0852 4719 9227</t>
  </si>
  <si>
    <t>0823 5802 5500</t>
  </si>
  <si>
    <t>0852 5283 6984</t>
  </si>
  <si>
    <t>0853 9026 4400</t>
  </si>
  <si>
    <t>0852 4875 9806</t>
  </si>
  <si>
    <t>0812 5121 023</t>
  </si>
  <si>
    <t>0823 5092 1439</t>
  </si>
  <si>
    <t>0823 5312 3184</t>
  </si>
  <si>
    <t>0899 0931 706</t>
  </si>
  <si>
    <t>0823 5388 3691</t>
  </si>
  <si>
    <t>0813 4929 9580</t>
  </si>
  <si>
    <t>0852 5290 8972</t>
  </si>
  <si>
    <t>0821 5861 7667</t>
  </si>
  <si>
    <t>081272861673</t>
  </si>
  <si>
    <t>0813 5282 2267</t>
  </si>
  <si>
    <t>081326317751</t>
  </si>
  <si>
    <t>0815 6530 375</t>
  </si>
  <si>
    <t>0813 5283 6383</t>
  </si>
  <si>
    <t>0857 8713 9868</t>
  </si>
  <si>
    <t>0852 48361 302</t>
  </si>
  <si>
    <t>0813 5296 9571</t>
  </si>
  <si>
    <t>0821 5776 6719</t>
  </si>
  <si>
    <t>harryarianto@gmail.com</t>
  </si>
  <si>
    <t>windaoktariana@yahoo.com</t>
  </si>
  <si>
    <t>zwagericpp@yahoo.co.id</t>
  </si>
  <si>
    <t>prisgiace@gmail.com</t>
  </si>
  <si>
    <t>firman_rizkyarif@yahoo.com</t>
  </si>
  <si>
    <t>beeprisci_185@yahoo.com</t>
  </si>
  <si>
    <t>norlaila2015@gmail.com</t>
  </si>
  <si>
    <t>plk.yanto123@gmail.com</t>
  </si>
  <si>
    <t>nensiwidiawati@gmail.com</t>
  </si>
  <si>
    <t>olly150890@gmail.com</t>
  </si>
  <si>
    <t>dikotikshiddiq@rocketmail.com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</si>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</sst>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2"/>
      <name val="Arial"/>
      <family val="2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19" fillId="0" borderId="5" xfId="9" applyNumberFormat="1" applyFont="1" applyBorder="1" applyAlignment="1">
      <alignment vertical="center" wrapText="1"/>
    </xf>
    <xf numFmtId="49" fontId="14" fillId="0" borderId="5" xfId="10" applyNumberFormat="1" applyFont="1" applyBorder="1" applyAlignment="1" applyProtection="1">
      <alignment horizontal="center" vertical="center" wrapText="1"/>
    </xf>
    <xf numFmtId="49" fontId="19" fillId="0" borderId="5" xfId="9" applyNumberFormat="1" applyFont="1" applyBorder="1" applyAlignment="1">
      <alignment horizontal="left" vertical="center" wrapText="1"/>
    </xf>
    <xf numFmtId="49" fontId="14" fillId="0" borderId="5" xfId="9" applyNumberFormat="1" applyFont="1" applyBorder="1" applyAlignment="1">
      <alignment horizontal="center" vertical="center" wrapText="1"/>
    </xf>
    <xf numFmtId="49" fontId="21" fillId="0" borderId="5" xfId="9" applyNumberFormat="1" applyFont="1" applyBorder="1" applyAlignment="1">
      <alignment horizontal="center" vertical="center" wrapText="1"/>
    </xf>
    <xf numFmtId="49" fontId="15" fillId="0" borderId="5" xfId="10" applyNumberFormat="1" applyFont="1" applyBorder="1" applyAlignment="1" applyProtection="1">
      <alignment horizontal="center" vertical="center" wrapText="1"/>
    </xf>
    <xf numFmtId="49" fontId="15" fillId="0" borderId="5" xfId="9" applyNumberFormat="1" applyFont="1" applyBorder="1" applyAlignment="1">
      <alignment horizontal="center" vertical="center" wrapText="1"/>
    </xf>
    <xf numFmtId="49" fontId="21" fillId="0" borderId="6" xfId="9" applyNumberFormat="1" applyFont="1" applyBorder="1" applyAlignment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0" fontId="0" fillId="0" borderId="10" xfId="0" applyFont="1" applyBorder="1"/>
    <xf numFmtId="0" fontId="0" fillId="0" borderId="7" xfId="0" applyBorder="1"/>
    <xf numFmtId="49" fontId="14" fillId="0" borderId="5" xfId="10" applyNumberFormat="1" applyFont="1" applyBorder="1" applyAlignment="1" applyProtection="1">
      <alignment horizontal="center" vertical="center" wrapText="1"/>
    </xf>
    <xf numFmtId="49" fontId="21" fillId="0" borderId="5" xfId="9" applyNumberFormat="1" applyFont="1" applyBorder="1" applyAlignment="1">
      <alignment horizontal="center" vertical="center" wrapText="1"/>
    </xf>
    <xf numFmtId="49" fontId="21" fillId="0" borderId="6" xfId="9" applyNumberFormat="1" applyFont="1" applyBorder="1" applyAlignment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49" fontId="14" fillId="0" borderId="11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horizontal="left" vertical="center" wrapText="1"/>
    </xf>
    <xf numFmtId="49" fontId="25" fillId="0" borderId="5" xfId="10" applyNumberFormat="1" applyFont="1" applyBorder="1" applyAlignment="1" applyProtection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left" vertical="center" wrapText="1" inden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left" vertical="center" wrapText="1" indent="1"/>
    </xf>
    <xf numFmtId="49" fontId="14" fillId="0" borderId="4" xfId="0" applyNumberFormat="1" applyFont="1" applyBorder="1" applyAlignment="1">
      <alignment horizontal="left" vertical="center" wrapText="1" indent="1"/>
    </xf>
    <xf numFmtId="0" fontId="14" fillId="0" borderId="8" xfId="0" applyFont="1" applyBorder="1" applyAlignment="1">
      <alignment horizontal="center" vertical="center"/>
    </xf>
    <xf numFmtId="0" fontId="19" fillId="0" borderId="2" xfId="10" applyFont="1" applyBorder="1" applyAlignment="1" applyProtection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 wrapText="1"/>
    </xf>
    <xf numFmtId="49" fontId="22" fillId="0" borderId="11" xfId="10" applyNumberFormat="1" applyFont="1" applyBorder="1" applyAlignment="1" applyProtection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nsiwidiawati@gmail.com" TargetMode="External"/><Relationship Id="rId3" Type="http://schemas.openxmlformats.org/officeDocument/2006/relationships/hyperlink" Target="mailto:zwagericpp@yahoo.co.id" TargetMode="External"/><Relationship Id="rId7" Type="http://schemas.openxmlformats.org/officeDocument/2006/relationships/hyperlink" Target="mailto:plk.yanto12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windaoktariana@yahoo.com" TargetMode="External"/><Relationship Id="rId1" Type="http://schemas.openxmlformats.org/officeDocument/2006/relationships/hyperlink" Target="mailto:harryarianto@gmail.com" TargetMode="External"/><Relationship Id="rId6" Type="http://schemas.openxmlformats.org/officeDocument/2006/relationships/hyperlink" Target="mailto:norlaila2015@gmail.com" TargetMode="External"/><Relationship Id="rId11" Type="http://schemas.openxmlformats.org/officeDocument/2006/relationships/hyperlink" Target="mailto:firman_rizkyarif@yahoo.com" TargetMode="External"/><Relationship Id="rId5" Type="http://schemas.openxmlformats.org/officeDocument/2006/relationships/hyperlink" Target="mailto:beeprisci_185@yahoo.com" TargetMode="External"/><Relationship Id="rId10" Type="http://schemas.openxmlformats.org/officeDocument/2006/relationships/hyperlink" Target="mailto:dikotikshiddiq@rocketmail.com" TargetMode="External"/><Relationship Id="rId4" Type="http://schemas.openxmlformats.org/officeDocument/2006/relationships/hyperlink" Target="mailto:prisgiace@gmail.com" TargetMode="External"/><Relationship Id="rId9" Type="http://schemas.openxmlformats.org/officeDocument/2006/relationships/hyperlink" Target="mailto:olly15089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tabSelected="1" topLeftCell="A69" zoomScale="75" zoomScaleNormal="75" workbookViewId="0">
      <selection activeCell="M91" sqref="M91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8" style="12" bestFit="1" customWidth="1"/>
    <col min="14" max="14" width="7.7109375" style="1" bestFit="1" customWidth="1"/>
    <col min="15" max="15" width="39.7109375" style="12" bestFit="1" customWidth="1"/>
    <col min="16" max="16" width="13.85546875" style="1" bestFit="1" customWidth="1"/>
    <col min="17" max="17" width="5.140625" style="1" bestFit="1" customWidth="1"/>
    <col min="18" max="18" width="13.140625" style="1" bestFit="1" customWidth="1"/>
    <col min="19" max="19" width="20" style="47" bestFit="1" customWidth="1"/>
    <col min="20" max="20" width="8.140625" style="1" bestFit="1" customWidth="1"/>
    <col min="21" max="21" width="44.7109375" style="1" bestFit="1" customWidth="1"/>
    <col min="22" max="22" width="111.140625" style="1" bestFit="1" customWidth="1"/>
    <col min="23" max="23" width="20" style="1" bestFit="1" customWidth="1"/>
    <col min="24" max="24" width="26.855468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102" t="s">
        <v>162</v>
      </c>
      <c r="N2" s="103"/>
      <c r="O2" s="103" t="s">
        <v>163</v>
      </c>
      <c r="P2" s="106" t="s">
        <v>27</v>
      </c>
      <c r="Q2" s="106">
        <v>25</v>
      </c>
      <c r="R2" s="2" t="str">
        <f t="shared" ref="R2:R65" si="0">IF(Q2&lt;21,"&lt; 21",IF(Q2&lt;=30,"21 - 30",IF(Q2&lt;=40,"31 - 40",IF(Q2&lt;=50,"41 - 50","&gt; 50" ))))</f>
        <v>21 - 30</v>
      </c>
      <c r="S2" s="89" t="s">
        <v>427</v>
      </c>
      <c r="T2" s="103" t="s">
        <v>30</v>
      </c>
      <c r="U2" s="87" t="s">
        <v>97</v>
      </c>
      <c r="V2" s="103" t="s">
        <v>222</v>
      </c>
      <c r="W2" s="103" t="s">
        <v>258</v>
      </c>
      <c r="X2" s="51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104" t="s">
        <v>164</v>
      </c>
      <c r="N3" s="82"/>
      <c r="O3" s="82" t="s">
        <v>165</v>
      </c>
      <c r="P3" s="73" t="s">
        <v>27</v>
      </c>
      <c r="Q3" s="73">
        <v>19</v>
      </c>
      <c r="R3" s="2" t="str">
        <f t="shared" si="0"/>
        <v>&lt; 21</v>
      </c>
      <c r="S3" s="75" t="s">
        <v>427</v>
      </c>
      <c r="T3" s="82" t="s">
        <v>30</v>
      </c>
      <c r="U3" s="79" t="s">
        <v>97</v>
      </c>
      <c r="V3" s="82" t="s">
        <v>223</v>
      </c>
      <c r="W3" s="82" t="s">
        <v>259</v>
      </c>
      <c r="X3" s="59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104" t="s">
        <v>166</v>
      </c>
      <c r="N4" s="82"/>
      <c r="O4" s="82" t="s">
        <v>167</v>
      </c>
      <c r="P4" s="73" t="s">
        <v>27</v>
      </c>
      <c r="Q4" s="73">
        <v>43</v>
      </c>
      <c r="R4" s="2" t="str">
        <f t="shared" si="0"/>
        <v>41 - 50</v>
      </c>
      <c r="S4" s="75" t="s">
        <v>427</v>
      </c>
      <c r="T4" s="82" t="s">
        <v>30</v>
      </c>
      <c r="U4" s="79" t="s">
        <v>251</v>
      </c>
      <c r="V4" s="82" t="s">
        <v>224</v>
      </c>
      <c r="W4" s="82" t="s">
        <v>260</v>
      </c>
      <c r="X4" s="60"/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104" t="s">
        <v>168</v>
      </c>
      <c r="N5" s="82"/>
      <c r="O5" s="82" t="s">
        <v>169</v>
      </c>
      <c r="P5" s="73" t="s">
        <v>27</v>
      </c>
      <c r="Q5" s="73">
        <v>23</v>
      </c>
      <c r="R5" s="2" t="str">
        <f t="shared" si="0"/>
        <v>21 - 30</v>
      </c>
      <c r="S5" s="75" t="s">
        <v>427</v>
      </c>
      <c r="T5" s="82" t="s">
        <v>30</v>
      </c>
      <c r="U5" s="79" t="s">
        <v>252</v>
      </c>
      <c r="V5" s="82" t="s">
        <v>225</v>
      </c>
      <c r="W5" s="82" t="s">
        <v>136</v>
      </c>
      <c r="X5" s="58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104" t="s">
        <v>170</v>
      </c>
      <c r="N6" s="82"/>
      <c r="O6" s="82" t="s">
        <v>171</v>
      </c>
      <c r="P6" s="73" t="s">
        <v>27</v>
      </c>
      <c r="Q6" s="73">
        <v>33</v>
      </c>
      <c r="R6" s="2" t="str">
        <f t="shared" si="0"/>
        <v>31 - 40</v>
      </c>
      <c r="S6" s="75" t="s">
        <v>427</v>
      </c>
      <c r="T6" s="82" t="s">
        <v>30</v>
      </c>
      <c r="U6" s="79" t="s">
        <v>97</v>
      </c>
      <c r="V6" s="82" t="s">
        <v>226</v>
      </c>
      <c r="W6" s="82" t="s">
        <v>261</v>
      </c>
      <c r="X6" s="60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104" t="s">
        <v>172</v>
      </c>
      <c r="N7" s="82"/>
      <c r="O7" s="82" t="s">
        <v>173</v>
      </c>
      <c r="P7" s="73" t="s">
        <v>27</v>
      </c>
      <c r="Q7" s="73">
        <v>42</v>
      </c>
      <c r="R7" s="2" t="str">
        <f t="shared" si="0"/>
        <v>41 - 50</v>
      </c>
      <c r="S7" s="75" t="s">
        <v>427</v>
      </c>
      <c r="T7" s="82" t="s">
        <v>30</v>
      </c>
      <c r="U7" s="79" t="s">
        <v>97</v>
      </c>
      <c r="V7" s="82" t="s">
        <v>227</v>
      </c>
      <c r="W7" s="82" t="s">
        <v>262</v>
      </c>
      <c r="X7" s="50"/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104" t="s">
        <v>174</v>
      </c>
      <c r="N8" s="82"/>
      <c r="O8" s="82" t="s">
        <v>175</v>
      </c>
      <c r="P8" s="73" t="s">
        <v>27</v>
      </c>
      <c r="Q8" s="73">
        <v>39</v>
      </c>
      <c r="R8" s="2" t="str">
        <f t="shared" si="0"/>
        <v>31 - 40</v>
      </c>
      <c r="S8" s="75" t="s">
        <v>427</v>
      </c>
      <c r="T8" s="82" t="s">
        <v>30</v>
      </c>
      <c r="U8" s="79" t="s">
        <v>97</v>
      </c>
      <c r="V8" s="82" t="s">
        <v>228</v>
      </c>
      <c r="W8" s="82" t="s">
        <v>263</v>
      </c>
      <c r="X8" s="60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104" t="s">
        <v>176</v>
      </c>
      <c r="N9" s="82"/>
      <c r="O9" s="82" t="s">
        <v>177</v>
      </c>
      <c r="P9" s="73" t="s">
        <v>27</v>
      </c>
      <c r="Q9" s="73">
        <v>38</v>
      </c>
      <c r="R9" s="2" t="str">
        <f t="shared" si="0"/>
        <v>31 - 40</v>
      </c>
      <c r="S9" s="75" t="s">
        <v>427</v>
      </c>
      <c r="T9" s="82" t="s">
        <v>30</v>
      </c>
      <c r="U9" s="79" t="s">
        <v>97</v>
      </c>
      <c r="V9" s="82" t="s">
        <v>229</v>
      </c>
      <c r="W9" s="82" t="s">
        <v>264</v>
      </c>
      <c r="X9" s="60"/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104" t="s">
        <v>178</v>
      </c>
      <c r="N10" s="82"/>
      <c r="O10" s="82" t="s">
        <v>179</v>
      </c>
      <c r="P10" s="73" t="s">
        <v>27</v>
      </c>
      <c r="Q10" s="73">
        <v>21</v>
      </c>
      <c r="R10" s="2" t="str">
        <f t="shared" si="0"/>
        <v>21 - 30</v>
      </c>
      <c r="S10" s="75" t="s">
        <v>427</v>
      </c>
      <c r="T10" s="82" t="s">
        <v>30</v>
      </c>
      <c r="U10" s="79" t="s">
        <v>97</v>
      </c>
      <c r="V10" s="82" t="s">
        <v>230</v>
      </c>
      <c r="W10" s="82" t="s">
        <v>265</v>
      </c>
      <c r="X10" s="59"/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104" t="s">
        <v>180</v>
      </c>
      <c r="N11" s="82"/>
      <c r="O11" s="82" t="s">
        <v>181</v>
      </c>
      <c r="P11" s="73" t="s">
        <v>27</v>
      </c>
      <c r="Q11" s="73">
        <v>18</v>
      </c>
      <c r="R11" s="2" t="str">
        <f t="shared" si="0"/>
        <v>&lt; 21</v>
      </c>
      <c r="S11" s="75" t="s">
        <v>427</v>
      </c>
      <c r="T11" s="82" t="s">
        <v>30</v>
      </c>
      <c r="U11" s="79" t="s">
        <v>97</v>
      </c>
      <c r="V11" s="82" t="s">
        <v>227</v>
      </c>
      <c r="W11" s="82" t="s">
        <v>266</v>
      </c>
      <c r="X11" s="59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104" t="s">
        <v>182</v>
      </c>
      <c r="N12" s="82"/>
      <c r="O12" s="82" t="s">
        <v>183</v>
      </c>
      <c r="P12" s="73" t="s">
        <v>27</v>
      </c>
      <c r="Q12" s="73">
        <v>31</v>
      </c>
      <c r="R12" s="2" t="str">
        <f t="shared" si="0"/>
        <v>31 - 40</v>
      </c>
      <c r="S12" s="75" t="s">
        <v>427</v>
      </c>
      <c r="T12" s="82" t="s">
        <v>30</v>
      </c>
      <c r="U12" s="79" t="s">
        <v>97</v>
      </c>
      <c r="V12" s="82" t="s">
        <v>231</v>
      </c>
      <c r="W12" s="82" t="s">
        <v>267</v>
      </c>
      <c r="X12" s="52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104" t="s">
        <v>184</v>
      </c>
      <c r="N13" s="82"/>
      <c r="O13" s="82" t="s">
        <v>185</v>
      </c>
      <c r="P13" s="73" t="s">
        <v>28</v>
      </c>
      <c r="Q13" s="73">
        <v>27</v>
      </c>
      <c r="R13" s="2" t="str">
        <f t="shared" si="0"/>
        <v>21 - 30</v>
      </c>
      <c r="S13" s="75" t="s">
        <v>427</v>
      </c>
      <c r="T13" s="82" t="s">
        <v>30</v>
      </c>
      <c r="U13" s="79" t="s">
        <v>97</v>
      </c>
      <c r="V13" s="82" t="s">
        <v>232</v>
      </c>
      <c r="W13" s="82" t="s">
        <v>268</v>
      </c>
      <c r="X13" s="61"/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104" t="s">
        <v>186</v>
      </c>
      <c r="N14" s="82"/>
      <c r="O14" s="82" t="s">
        <v>187</v>
      </c>
      <c r="P14" s="73" t="s">
        <v>27</v>
      </c>
      <c r="Q14" s="73">
        <v>20</v>
      </c>
      <c r="R14" s="2" t="str">
        <f t="shared" si="0"/>
        <v>&lt; 21</v>
      </c>
      <c r="S14" s="75" t="s">
        <v>427</v>
      </c>
      <c r="T14" s="82" t="s">
        <v>30</v>
      </c>
      <c r="U14" s="79" t="s">
        <v>97</v>
      </c>
      <c r="V14" s="82" t="s">
        <v>233</v>
      </c>
      <c r="W14" s="82" t="s">
        <v>269</v>
      </c>
      <c r="X14" s="53"/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104" t="s">
        <v>188</v>
      </c>
      <c r="N15" s="82"/>
      <c r="O15" s="82" t="s">
        <v>189</v>
      </c>
      <c r="P15" s="73" t="s">
        <v>27</v>
      </c>
      <c r="Q15" s="73">
        <v>24</v>
      </c>
      <c r="R15" s="2" t="str">
        <f t="shared" si="0"/>
        <v>21 - 30</v>
      </c>
      <c r="S15" s="76" t="s">
        <v>427</v>
      </c>
      <c r="T15" s="82" t="s">
        <v>91</v>
      </c>
      <c r="U15" s="79" t="s">
        <v>97</v>
      </c>
      <c r="V15" s="82" t="s">
        <v>234</v>
      </c>
      <c r="W15" s="82" t="s">
        <v>270</v>
      </c>
      <c r="X15" s="51"/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104" t="s">
        <v>190</v>
      </c>
      <c r="N16" s="82"/>
      <c r="O16" s="82" t="s">
        <v>191</v>
      </c>
      <c r="P16" s="73" t="s">
        <v>27</v>
      </c>
      <c r="Q16" s="73">
        <v>35</v>
      </c>
      <c r="R16" s="2" t="str">
        <f t="shared" si="0"/>
        <v>31 - 40</v>
      </c>
      <c r="S16" s="76" t="s">
        <v>428</v>
      </c>
      <c r="T16" s="82" t="s">
        <v>30</v>
      </c>
      <c r="U16" s="79" t="s">
        <v>97</v>
      </c>
      <c r="V16" s="82" t="s">
        <v>235</v>
      </c>
      <c r="W16" s="82" t="s">
        <v>271</v>
      </c>
      <c r="X16" s="50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104" t="s">
        <v>192</v>
      </c>
      <c r="N17" s="82"/>
      <c r="O17" s="82" t="s">
        <v>193</v>
      </c>
      <c r="P17" s="73" t="s">
        <v>27</v>
      </c>
      <c r="Q17" s="73">
        <v>32</v>
      </c>
      <c r="R17" s="2" t="str">
        <f t="shared" si="0"/>
        <v>31 - 40</v>
      </c>
      <c r="S17" s="108" t="s">
        <v>427</v>
      </c>
      <c r="T17" s="82" t="s">
        <v>30</v>
      </c>
      <c r="U17" s="79" t="s">
        <v>97</v>
      </c>
      <c r="V17" s="82" t="s">
        <v>236</v>
      </c>
      <c r="W17" s="82" t="s">
        <v>272</v>
      </c>
      <c r="X17" s="54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104" t="s">
        <v>194</v>
      </c>
      <c r="N18" s="82"/>
      <c r="O18" s="82" t="s">
        <v>195</v>
      </c>
      <c r="P18" s="73" t="s">
        <v>27</v>
      </c>
      <c r="Q18" s="73">
        <v>39</v>
      </c>
      <c r="R18" s="2" t="str">
        <f t="shared" si="0"/>
        <v>31 - 40</v>
      </c>
      <c r="S18" s="76" t="s">
        <v>427</v>
      </c>
      <c r="T18" s="82" t="s">
        <v>30</v>
      </c>
      <c r="U18" s="79" t="s">
        <v>97</v>
      </c>
      <c r="V18" s="82" t="s">
        <v>237</v>
      </c>
      <c r="W18" s="82" t="s">
        <v>273</v>
      </c>
      <c r="X18" s="51"/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104" t="s">
        <v>196</v>
      </c>
      <c r="N19" s="82"/>
      <c r="O19" s="82" t="s">
        <v>197</v>
      </c>
      <c r="P19" s="73" t="s">
        <v>28</v>
      </c>
      <c r="Q19" s="73">
        <v>28</v>
      </c>
      <c r="R19" s="2" t="str">
        <f t="shared" si="0"/>
        <v>21 - 30</v>
      </c>
      <c r="S19" s="77" t="s">
        <v>26</v>
      </c>
      <c r="T19" s="82" t="s">
        <v>30</v>
      </c>
      <c r="U19" s="80" t="s">
        <v>253</v>
      </c>
      <c r="V19" s="82" t="s">
        <v>238</v>
      </c>
      <c r="W19" s="82" t="s">
        <v>274</v>
      </c>
      <c r="X19" s="61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104" t="s">
        <v>198</v>
      </c>
      <c r="N20" s="82"/>
      <c r="O20" s="82" t="s">
        <v>199</v>
      </c>
      <c r="P20" s="73" t="s">
        <v>28</v>
      </c>
      <c r="Q20" s="73">
        <v>39</v>
      </c>
      <c r="R20" s="2" t="str">
        <f t="shared" si="0"/>
        <v>31 - 40</v>
      </c>
      <c r="S20" s="77" t="s">
        <v>427</v>
      </c>
      <c r="T20" s="82" t="s">
        <v>30</v>
      </c>
      <c r="U20" s="80" t="s">
        <v>253</v>
      </c>
      <c r="V20" s="82" t="s">
        <v>239</v>
      </c>
      <c r="W20" s="82" t="s">
        <v>275</v>
      </c>
      <c r="X20" s="54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104" t="s">
        <v>200</v>
      </c>
      <c r="N21" s="82"/>
      <c r="O21" s="82" t="s">
        <v>201</v>
      </c>
      <c r="P21" s="73" t="s">
        <v>28</v>
      </c>
      <c r="Q21" s="73">
        <v>19</v>
      </c>
      <c r="R21" s="2" t="str">
        <f t="shared" si="0"/>
        <v>&lt; 21</v>
      </c>
      <c r="S21" s="77" t="s">
        <v>427</v>
      </c>
      <c r="T21" s="82" t="s">
        <v>30</v>
      </c>
      <c r="U21" s="80" t="s">
        <v>253</v>
      </c>
      <c r="V21" s="82" t="s">
        <v>240</v>
      </c>
      <c r="W21" s="82" t="s">
        <v>276</v>
      </c>
      <c r="X21" s="55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104" t="s">
        <v>202</v>
      </c>
      <c r="N22" s="82"/>
      <c r="O22" s="82" t="s">
        <v>203</v>
      </c>
      <c r="P22" s="73" t="s">
        <v>28</v>
      </c>
      <c r="Q22" s="73">
        <v>32</v>
      </c>
      <c r="R22" s="2" t="str">
        <f t="shared" si="0"/>
        <v>31 - 40</v>
      </c>
      <c r="S22" s="77" t="s">
        <v>427</v>
      </c>
      <c r="T22" s="82" t="s">
        <v>30</v>
      </c>
      <c r="U22" s="80" t="s">
        <v>253</v>
      </c>
      <c r="V22" s="82" t="s">
        <v>241</v>
      </c>
      <c r="W22" s="82" t="s">
        <v>277</v>
      </c>
      <c r="X22" s="56"/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104" t="s">
        <v>204</v>
      </c>
      <c r="N23" s="82"/>
      <c r="O23" s="82" t="s">
        <v>205</v>
      </c>
      <c r="P23" s="73" t="s">
        <v>28</v>
      </c>
      <c r="Q23" s="73">
        <v>21</v>
      </c>
      <c r="R23" s="2" t="str">
        <f t="shared" si="0"/>
        <v>21 - 30</v>
      </c>
      <c r="S23" s="77" t="s">
        <v>427</v>
      </c>
      <c r="T23" s="82" t="s">
        <v>30</v>
      </c>
      <c r="U23" s="80" t="s">
        <v>253</v>
      </c>
      <c r="V23" s="82" t="s">
        <v>242</v>
      </c>
      <c r="W23" s="82" t="s">
        <v>278</v>
      </c>
      <c r="X23" s="61"/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104" t="s">
        <v>206</v>
      </c>
      <c r="N24" s="82"/>
      <c r="O24" s="82" t="s">
        <v>207</v>
      </c>
      <c r="P24" s="73" t="s">
        <v>28</v>
      </c>
      <c r="Q24" s="73">
        <v>23</v>
      </c>
      <c r="R24" s="2" t="str">
        <f t="shared" si="0"/>
        <v>21 - 30</v>
      </c>
      <c r="S24" s="77" t="s">
        <v>427</v>
      </c>
      <c r="T24" s="82" t="s">
        <v>30</v>
      </c>
      <c r="U24" s="80" t="s">
        <v>253</v>
      </c>
      <c r="V24" s="82" t="s">
        <v>243</v>
      </c>
      <c r="W24" s="82" t="s">
        <v>279</v>
      </c>
      <c r="X24" s="59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104" t="s">
        <v>208</v>
      </c>
      <c r="N25" s="82"/>
      <c r="O25" s="82" t="s">
        <v>209</v>
      </c>
      <c r="P25" s="73" t="s">
        <v>28</v>
      </c>
      <c r="Q25" s="73">
        <v>33</v>
      </c>
      <c r="R25" s="2" t="str">
        <f t="shared" si="0"/>
        <v>31 - 40</v>
      </c>
      <c r="S25" s="109" t="s">
        <v>427</v>
      </c>
      <c r="T25" s="82" t="s">
        <v>30</v>
      </c>
      <c r="U25" s="80" t="s">
        <v>254</v>
      </c>
      <c r="V25" s="82" t="s">
        <v>244</v>
      </c>
      <c r="W25" s="82" t="s">
        <v>280</v>
      </c>
      <c r="X25" s="54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104" t="s">
        <v>210</v>
      </c>
      <c r="N26" s="82"/>
      <c r="O26" s="82" t="s">
        <v>211</v>
      </c>
      <c r="P26" s="73" t="s">
        <v>28</v>
      </c>
      <c r="Q26" s="73">
        <v>43</v>
      </c>
      <c r="R26" s="2" t="str">
        <f t="shared" si="0"/>
        <v>41 - 50</v>
      </c>
      <c r="S26" s="109" t="s">
        <v>26</v>
      </c>
      <c r="T26" s="82" t="s">
        <v>30</v>
      </c>
      <c r="U26" s="80" t="s">
        <v>255</v>
      </c>
      <c r="V26" s="82" t="s">
        <v>245</v>
      </c>
      <c r="W26" s="82" t="s">
        <v>281</v>
      </c>
      <c r="X26" s="54"/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104" t="s">
        <v>212</v>
      </c>
      <c r="N27" s="82"/>
      <c r="O27" s="82" t="s">
        <v>213</v>
      </c>
      <c r="P27" s="73" t="s">
        <v>28</v>
      </c>
      <c r="Q27" s="73">
        <v>28</v>
      </c>
      <c r="R27" s="2" t="str">
        <f t="shared" si="0"/>
        <v>21 - 30</v>
      </c>
      <c r="S27" s="77" t="s">
        <v>26</v>
      </c>
      <c r="T27" s="82" t="s">
        <v>30</v>
      </c>
      <c r="U27" s="80" t="s">
        <v>253</v>
      </c>
      <c r="V27" s="82" t="s">
        <v>246</v>
      </c>
      <c r="W27" s="82" t="s">
        <v>282</v>
      </c>
      <c r="X27" s="54"/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04" t="s">
        <v>214</v>
      </c>
      <c r="N28" s="82"/>
      <c r="O28" s="82" t="s">
        <v>215</v>
      </c>
      <c r="P28" s="73" t="s">
        <v>28</v>
      </c>
      <c r="Q28" s="73">
        <v>32</v>
      </c>
      <c r="R28" s="2" t="str">
        <f t="shared" si="0"/>
        <v>31 - 40</v>
      </c>
      <c r="S28" s="77" t="s">
        <v>427</v>
      </c>
      <c r="T28" s="82" t="s">
        <v>30</v>
      </c>
      <c r="U28" s="80" t="s">
        <v>253</v>
      </c>
      <c r="V28" s="82" t="s">
        <v>247</v>
      </c>
      <c r="W28" s="82" t="s">
        <v>283</v>
      </c>
      <c r="X28" s="54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04" t="s">
        <v>216</v>
      </c>
      <c r="N29" s="82"/>
      <c r="O29" s="82" t="s">
        <v>217</v>
      </c>
      <c r="P29" s="73" t="s">
        <v>28</v>
      </c>
      <c r="Q29" s="73">
        <v>44</v>
      </c>
      <c r="R29" s="2" t="str">
        <f t="shared" si="0"/>
        <v>41 - 50</v>
      </c>
      <c r="S29" s="77" t="s">
        <v>26</v>
      </c>
      <c r="T29" s="82" t="s">
        <v>30</v>
      </c>
      <c r="U29" s="80" t="s">
        <v>256</v>
      </c>
      <c r="V29" s="82" t="s">
        <v>248</v>
      </c>
      <c r="W29" s="82" t="s">
        <v>284</v>
      </c>
      <c r="X29" s="54"/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04" t="s">
        <v>218</v>
      </c>
      <c r="N30" s="82"/>
      <c r="O30" s="82" t="s">
        <v>219</v>
      </c>
      <c r="P30" s="73" t="s">
        <v>28</v>
      </c>
      <c r="Q30" s="73">
        <v>42</v>
      </c>
      <c r="R30" s="2" t="str">
        <f t="shared" si="0"/>
        <v>41 - 50</v>
      </c>
      <c r="S30" s="77" t="s">
        <v>26</v>
      </c>
      <c r="T30" s="82" t="s">
        <v>30</v>
      </c>
      <c r="U30" s="80" t="s">
        <v>256</v>
      </c>
      <c r="V30" s="82" t="s">
        <v>249</v>
      </c>
      <c r="W30" s="82" t="s">
        <v>285</v>
      </c>
      <c r="X30" s="54"/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05" t="s">
        <v>220</v>
      </c>
      <c r="N31" s="83"/>
      <c r="O31" s="83" t="s">
        <v>221</v>
      </c>
      <c r="P31" s="74" t="s">
        <v>28</v>
      </c>
      <c r="Q31" s="74">
        <v>34</v>
      </c>
      <c r="R31" s="2" t="str">
        <f t="shared" si="0"/>
        <v>31 - 40</v>
      </c>
      <c r="S31" s="78" t="s">
        <v>427</v>
      </c>
      <c r="T31" s="83" t="s">
        <v>30</v>
      </c>
      <c r="U31" s="88" t="s">
        <v>257</v>
      </c>
      <c r="V31" s="83" t="s">
        <v>250</v>
      </c>
      <c r="W31" s="83" t="s">
        <v>286</v>
      </c>
      <c r="X31" s="57"/>
      <c r="Y31" s="10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9"/>
      <c r="M32" s="102" t="s">
        <v>287</v>
      </c>
      <c r="N32" s="103"/>
      <c r="O32" s="103" t="s">
        <v>288</v>
      </c>
      <c r="P32" s="84" t="s">
        <v>28</v>
      </c>
      <c r="Q32" s="106">
        <v>45</v>
      </c>
      <c r="R32" s="63" t="str">
        <f>IF(Q32&lt;21,"&lt; 21",IF(Q32&lt;=30,"21 - 30",IF(Q32&lt;=40,"31 - 40",IF(Q32&lt;=50,"41 - 50","&gt; 50" ))))</f>
        <v>41 - 50</v>
      </c>
      <c r="S32" s="89" t="s">
        <v>26</v>
      </c>
      <c r="T32" s="103" t="s">
        <v>91</v>
      </c>
      <c r="U32" s="87" t="s">
        <v>376</v>
      </c>
      <c r="V32" s="103" t="s">
        <v>348</v>
      </c>
      <c r="W32" s="103" t="s">
        <v>387</v>
      </c>
      <c r="X32" s="111" t="s">
        <v>416</v>
      </c>
      <c r="Y32" s="10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9"/>
      <c r="M33" s="104" t="s">
        <v>289</v>
      </c>
      <c r="N33" s="82"/>
      <c r="O33" s="82" t="s">
        <v>290</v>
      </c>
      <c r="P33" s="85" t="s">
        <v>28</v>
      </c>
      <c r="Q33" s="73">
        <v>26</v>
      </c>
      <c r="R33" s="71" t="str">
        <f>IF(Q33&lt;21,"&lt; 21",IF(Q33&lt;=30,"21 - 30",IF(Q33&lt;=40,"31 - 40",IF(Q33&lt;=50,"41 - 50","&gt; 50" ))))</f>
        <v>21 - 30</v>
      </c>
      <c r="S33" s="75" t="s">
        <v>26</v>
      </c>
      <c r="T33" s="82" t="s">
        <v>30</v>
      </c>
      <c r="U33" s="79" t="s">
        <v>376</v>
      </c>
      <c r="V33" s="82" t="s">
        <v>349</v>
      </c>
      <c r="W33" s="82" t="s">
        <v>388</v>
      </c>
      <c r="X33" s="64"/>
      <c r="Y33" s="10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9"/>
      <c r="M34" s="104" t="s">
        <v>291</v>
      </c>
      <c r="N34" s="82"/>
      <c r="O34" s="82" t="s">
        <v>292</v>
      </c>
      <c r="P34" s="85" t="s">
        <v>28</v>
      </c>
      <c r="Q34" s="73">
        <v>26</v>
      </c>
      <c r="R34" s="71" t="str">
        <f>IF(Q34&lt;21,"&lt; 21",IF(Q34&lt;=30,"21 - 30",IF(Q34&lt;=40,"31 - 40",IF(Q34&lt;=50,"41 - 50","&gt; 50" ))))</f>
        <v>21 - 30</v>
      </c>
      <c r="S34" s="75" t="s">
        <v>26</v>
      </c>
      <c r="T34" s="82" t="s">
        <v>91</v>
      </c>
      <c r="U34" s="79" t="s">
        <v>376</v>
      </c>
      <c r="V34" s="82" t="s">
        <v>350</v>
      </c>
      <c r="W34" s="82" t="s">
        <v>389</v>
      </c>
      <c r="X34" s="69" t="s">
        <v>417</v>
      </c>
      <c r="Y34" s="10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9"/>
      <c r="M35" s="104" t="s">
        <v>293</v>
      </c>
      <c r="N35" s="82"/>
      <c r="O35" s="82" t="s">
        <v>294</v>
      </c>
      <c r="P35" s="85" t="s">
        <v>31</v>
      </c>
      <c r="Q35" s="73">
        <v>25</v>
      </c>
      <c r="R35" s="71" t="str">
        <f>IF(Q35&lt;21,"&lt; 21",IF(Q35&lt;=30,"21 - 30",IF(Q35&lt;=40,"31 - 40",IF(Q35&lt;=50,"41 - 50","&gt; 50" ))))</f>
        <v>21 - 30</v>
      </c>
      <c r="S35" s="75" t="s">
        <v>26</v>
      </c>
      <c r="T35" s="82" t="s">
        <v>91</v>
      </c>
      <c r="U35" s="79" t="s">
        <v>376</v>
      </c>
      <c r="V35" s="82" t="s">
        <v>351</v>
      </c>
      <c r="W35" s="82" t="s">
        <v>390</v>
      </c>
      <c r="X35" s="68" t="s">
        <v>418</v>
      </c>
      <c r="Y35" s="10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9"/>
      <c r="M36" s="104" t="s">
        <v>295</v>
      </c>
      <c r="N36" s="82"/>
      <c r="O36" s="82" t="s">
        <v>296</v>
      </c>
      <c r="P36" s="85" t="s">
        <v>28</v>
      </c>
      <c r="Q36" s="73">
        <v>25</v>
      </c>
      <c r="R36" s="71" t="str">
        <f>IF(Q36&lt;21,"&lt; 21",IF(Q36&lt;=30,"21 - 30",IF(Q36&lt;=40,"31 - 40",IF(Q36&lt;=50,"41 - 50","&gt; 50" ))))</f>
        <v>21 - 30</v>
      </c>
      <c r="S36" s="75" t="s">
        <v>26</v>
      </c>
      <c r="T36" s="82" t="s">
        <v>91</v>
      </c>
      <c r="U36" s="79" t="s">
        <v>376</v>
      </c>
      <c r="V36" s="82" t="s">
        <v>352</v>
      </c>
      <c r="W36" s="82" t="s">
        <v>391</v>
      </c>
      <c r="X36" s="69" t="s">
        <v>419</v>
      </c>
      <c r="Y36" s="10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9"/>
      <c r="M37" s="104" t="s">
        <v>297</v>
      </c>
      <c r="N37" s="82"/>
      <c r="O37" s="82" t="s">
        <v>298</v>
      </c>
      <c r="P37" s="85" t="s">
        <v>28</v>
      </c>
      <c r="Q37" s="73">
        <v>31</v>
      </c>
      <c r="R37" s="71" t="str">
        <f>IF(Q37&lt;21,"&lt; 21",IF(Q37&lt;=30,"21 - 30",IF(Q37&lt;=40,"31 - 40",IF(Q37&lt;=50,"41 - 50","&gt; 50" ))))</f>
        <v>31 - 40</v>
      </c>
      <c r="S37" s="75" t="s">
        <v>26</v>
      </c>
      <c r="T37" s="82" t="s">
        <v>91</v>
      </c>
      <c r="U37" s="79" t="s">
        <v>377</v>
      </c>
      <c r="V37" s="82" t="s">
        <v>353</v>
      </c>
      <c r="W37" s="82" t="s">
        <v>392</v>
      </c>
      <c r="X37" s="95"/>
      <c r="Y37" s="10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9"/>
      <c r="M38" s="104" t="s">
        <v>299</v>
      </c>
      <c r="N38" s="82"/>
      <c r="O38" s="82" t="s">
        <v>300</v>
      </c>
      <c r="P38" s="85" t="s">
        <v>27</v>
      </c>
      <c r="Q38" s="73">
        <v>37</v>
      </c>
      <c r="R38" s="71" t="str">
        <f>IF(Q38&lt;21,"&lt; 21",IF(Q38&lt;=30,"21 - 30",IF(Q38&lt;=40,"31 - 40",IF(Q38&lt;=50,"41 - 50","&gt; 50" ))))</f>
        <v>31 - 40</v>
      </c>
      <c r="S38" s="75" t="s">
        <v>427</v>
      </c>
      <c r="T38" s="82" t="s">
        <v>30</v>
      </c>
      <c r="U38" s="79" t="s">
        <v>378</v>
      </c>
      <c r="V38" s="82" t="s">
        <v>354</v>
      </c>
      <c r="W38" s="82" t="s">
        <v>393</v>
      </c>
      <c r="X38" s="69" t="s">
        <v>420</v>
      </c>
      <c r="Y38" s="10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9"/>
      <c r="M39" s="104" t="s">
        <v>301</v>
      </c>
      <c r="N39" s="82"/>
      <c r="O39" s="82" t="s">
        <v>302</v>
      </c>
      <c r="P39" s="85" t="s">
        <v>27</v>
      </c>
      <c r="Q39" s="73">
        <v>32</v>
      </c>
      <c r="R39" s="71" t="str">
        <f>IF(Q39&lt;21,"&lt; 21",IF(Q39&lt;=30,"21 - 30",IF(Q39&lt;=40,"31 - 40",IF(Q39&lt;=50,"41 - 50","&gt; 50" ))))</f>
        <v>31 - 40</v>
      </c>
      <c r="S39" s="75" t="s">
        <v>26</v>
      </c>
      <c r="T39" s="82" t="s">
        <v>30</v>
      </c>
      <c r="U39" s="79" t="s">
        <v>98</v>
      </c>
      <c r="V39" s="82" t="s">
        <v>355</v>
      </c>
      <c r="W39" s="82" t="s">
        <v>264</v>
      </c>
      <c r="X39" s="69" t="s">
        <v>421</v>
      </c>
      <c r="Y39" s="10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9"/>
      <c r="M40" s="104" t="s">
        <v>303</v>
      </c>
      <c r="N40" s="82"/>
      <c r="O40" s="82" t="s">
        <v>304</v>
      </c>
      <c r="P40" s="85" t="s">
        <v>28</v>
      </c>
      <c r="Q40" s="73">
        <v>53</v>
      </c>
      <c r="R40" s="71" t="str">
        <f>IF(Q40&lt;21,"&lt; 21",IF(Q40&lt;=30,"21 - 30",IF(Q40&lt;=40,"31 - 40",IF(Q40&lt;=50,"41 - 50","&gt; 50" ))))</f>
        <v>&gt; 50</v>
      </c>
      <c r="S40" s="75" t="s">
        <v>427</v>
      </c>
      <c r="T40" s="82" t="s">
        <v>30</v>
      </c>
      <c r="U40" s="79" t="s">
        <v>379</v>
      </c>
      <c r="V40" s="82" t="s">
        <v>356</v>
      </c>
      <c r="W40" s="82" t="s">
        <v>394</v>
      </c>
      <c r="X40" s="64"/>
      <c r="Y40" s="10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9"/>
      <c r="M41" s="104" t="s">
        <v>305</v>
      </c>
      <c r="N41" s="82"/>
      <c r="O41" s="82" t="s">
        <v>306</v>
      </c>
      <c r="P41" s="85" t="s">
        <v>28</v>
      </c>
      <c r="Q41" s="73">
        <v>45</v>
      </c>
      <c r="R41" s="71" t="str">
        <f>IF(Q41&lt;21,"&lt; 21",IF(Q41&lt;=30,"21 - 30",IF(Q41&lt;=40,"31 - 40",IF(Q41&lt;=50,"41 - 50","&gt; 50" ))))</f>
        <v>41 - 50</v>
      </c>
      <c r="S41" s="75" t="s">
        <v>347</v>
      </c>
      <c r="T41" s="82" t="s">
        <v>30</v>
      </c>
      <c r="U41" s="79" t="s">
        <v>379</v>
      </c>
      <c r="V41" s="82" t="s">
        <v>357</v>
      </c>
      <c r="W41" s="82" t="s">
        <v>395</v>
      </c>
      <c r="X41" s="94"/>
      <c r="Y41" s="10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9"/>
      <c r="M42" s="104" t="s">
        <v>307</v>
      </c>
      <c r="N42" s="82"/>
      <c r="O42" s="82" t="s">
        <v>308</v>
      </c>
      <c r="P42" s="85" t="s">
        <v>28</v>
      </c>
      <c r="Q42" s="73">
        <v>45</v>
      </c>
      <c r="R42" s="71" t="str">
        <f>IF(Q42&lt;21,"&lt; 21",IF(Q42&lt;=30,"21 - 30",IF(Q42&lt;=40,"31 - 40",IF(Q42&lt;=50,"41 - 50","&gt; 50" ))))</f>
        <v>41 - 50</v>
      </c>
      <c r="S42" s="75" t="s">
        <v>427</v>
      </c>
      <c r="T42" s="82" t="s">
        <v>91</v>
      </c>
      <c r="U42" s="79" t="s">
        <v>380</v>
      </c>
      <c r="V42" s="82" t="s">
        <v>358</v>
      </c>
      <c r="W42" s="82" t="s">
        <v>396</v>
      </c>
      <c r="X42" s="96"/>
      <c r="Y42" s="10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9"/>
      <c r="M43" s="104" t="s">
        <v>309</v>
      </c>
      <c r="N43" s="82"/>
      <c r="O43" s="82" t="s">
        <v>310</v>
      </c>
      <c r="P43" s="85" t="s">
        <v>28</v>
      </c>
      <c r="Q43" s="73">
        <v>34</v>
      </c>
      <c r="R43" s="71" t="str">
        <f>IF(Q43&lt;21,"&lt; 21",IF(Q43&lt;=30,"21 - 30",IF(Q43&lt;=40,"31 - 40",IF(Q43&lt;=50,"41 - 50","&gt; 50" ))))</f>
        <v>31 - 40</v>
      </c>
      <c r="S43" s="75" t="s">
        <v>427</v>
      </c>
      <c r="T43" s="82" t="s">
        <v>30</v>
      </c>
      <c r="U43" s="79" t="s">
        <v>379</v>
      </c>
      <c r="V43" s="82" t="s">
        <v>357</v>
      </c>
      <c r="W43" s="82" t="s">
        <v>397</v>
      </c>
      <c r="X43" s="70"/>
      <c r="Y43" s="10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9"/>
      <c r="M44" s="104" t="s">
        <v>311</v>
      </c>
      <c r="N44" s="82"/>
      <c r="O44" s="82" t="s">
        <v>312</v>
      </c>
      <c r="P44" s="85" t="s">
        <v>28</v>
      </c>
      <c r="Q44" s="73">
        <v>41</v>
      </c>
      <c r="R44" s="71" t="str">
        <f>IF(Q44&lt;21,"&lt; 21",IF(Q44&lt;=30,"21 - 30",IF(Q44&lt;=40,"31 - 40",IF(Q44&lt;=50,"41 - 50","&gt; 50" ))))</f>
        <v>41 - 50</v>
      </c>
      <c r="S44" s="75" t="s">
        <v>26</v>
      </c>
      <c r="T44" s="82" t="s">
        <v>30</v>
      </c>
      <c r="U44" s="79" t="s">
        <v>381</v>
      </c>
      <c r="V44" s="82" t="s">
        <v>359</v>
      </c>
      <c r="W44" s="82" t="s">
        <v>398</v>
      </c>
      <c r="X44" s="98"/>
      <c r="Y44" s="10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9"/>
      <c r="M45" s="104" t="s">
        <v>313</v>
      </c>
      <c r="N45" s="82"/>
      <c r="O45" s="82" t="s">
        <v>314</v>
      </c>
      <c r="P45" s="85" t="s">
        <v>27</v>
      </c>
      <c r="Q45" s="73">
        <v>55</v>
      </c>
      <c r="R45" s="71" t="str">
        <f>IF(Q45&lt;21,"&lt; 21",IF(Q45&lt;=30,"21 - 30",IF(Q45&lt;=40,"31 - 40",IF(Q45&lt;=50,"41 - 50","&gt; 50" ))))</f>
        <v>&gt; 50</v>
      </c>
      <c r="S45" s="76" t="s">
        <v>427</v>
      </c>
      <c r="T45" s="82" t="s">
        <v>30</v>
      </c>
      <c r="U45" s="79" t="s">
        <v>382</v>
      </c>
      <c r="V45" s="82" t="s">
        <v>360</v>
      </c>
      <c r="W45" s="82" t="s">
        <v>399</v>
      </c>
      <c r="X45" s="64"/>
      <c r="Y45" s="10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9"/>
      <c r="M46" s="104" t="s">
        <v>315</v>
      </c>
      <c r="N46" s="82"/>
      <c r="O46" s="82" t="s">
        <v>316</v>
      </c>
      <c r="P46" s="85" t="s">
        <v>28</v>
      </c>
      <c r="Q46" s="73">
        <v>46</v>
      </c>
      <c r="R46" s="71" t="str">
        <f>IF(Q46&lt;21,"&lt; 21",IF(Q46&lt;=30,"21 - 30",IF(Q46&lt;=40,"31 - 40",IF(Q46&lt;=50,"41 - 50","&gt; 50" ))))</f>
        <v>41 - 50</v>
      </c>
      <c r="S46" s="76" t="s">
        <v>427</v>
      </c>
      <c r="T46" s="82" t="s">
        <v>29</v>
      </c>
      <c r="U46" s="79" t="s">
        <v>380</v>
      </c>
      <c r="V46" s="82" t="s">
        <v>361</v>
      </c>
      <c r="W46" s="82" t="s">
        <v>400</v>
      </c>
      <c r="X46" s="95"/>
      <c r="Y46" s="10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8"/>
      <c r="M47" s="104" t="s">
        <v>317</v>
      </c>
      <c r="N47" s="82"/>
      <c r="O47" s="82" t="s">
        <v>318</v>
      </c>
      <c r="P47" s="85" t="s">
        <v>27</v>
      </c>
      <c r="Q47" s="73">
        <v>21</v>
      </c>
      <c r="R47" s="71" t="str">
        <f>IF(Q47&lt;21,"&lt; 21",IF(Q47&lt;=30,"21 - 30",IF(Q47&lt;=40,"31 - 40",IF(Q47&lt;=50,"41 - 50","&gt; 50" ))))</f>
        <v>21 - 30</v>
      </c>
      <c r="S47" s="108" t="s">
        <v>427</v>
      </c>
      <c r="T47" s="82" t="s">
        <v>30</v>
      </c>
      <c r="U47" s="79" t="s">
        <v>379</v>
      </c>
      <c r="V47" s="82" t="s">
        <v>362</v>
      </c>
      <c r="W47" s="82" t="s">
        <v>401</v>
      </c>
      <c r="X47" s="99"/>
      <c r="Y47" s="10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9"/>
      <c r="M48" s="104" t="s">
        <v>319</v>
      </c>
      <c r="N48" s="82"/>
      <c r="O48" s="82" t="s">
        <v>320</v>
      </c>
      <c r="P48" s="85" t="s">
        <v>28</v>
      </c>
      <c r="Q48" s="73">
        <v>16</v>
      </c>
      <c r="R48" s="71" t="str">
        <f>IF(Q48&lt;21,"&lt; 21",IF(Q48&lt;=30,"21 - 30",IF(Q48&lt;=40,"31 - 40",IF(Q48&lt;=50,"41 - 50","&gt; 50" ))))</f>
        <v>&lt; 21</v>
      </c>
      <c r="S48" s="76" t="s">
        <v>427</v>
      </c>
      <c r="T48" s="82" t="s">
        <v>30</v>
      </c>
      <c r="U48" s="79" t="s">
        <v>379</v>
      </c>
      <c r="V48" s="82" t="s">
        <v>363</v>
      </c>
      <c r="W48" s="82" t="s">
        <v>402</v>
      </c>
      <c r="X48" s="68" t="s">
        <v>422</v>
      </c>
      <c r="Y48" s="10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9"/>
      <c r="M49" s="104" t="s">
        <v>321</v>
      </c>
      <c r="N49" s="82"/>
      <c r="O49" s="82" t="s">
        <v>322</v>
      </c>
      <c r="P49" s="85" t="s">
        <v>27</v>
      </c>
      <c r="Q49" s="73">
        <v>21</v>
      </c>
      <c r="R49" s="71" t="str">
        <f>IF(Q49&lt;21,"&lt; 21",IF(Q49&lt;=30,"21 - 30",IF(Q49&lt;=40,"31 - 40",IF(Q49&lt;=50,"41 - 50","&gt; 50" ))))</f>
        <v>21 - 30</v>
      </c>
      <c r="S49" s="77" t="s">
        <v>427</v>
      </c>
      <c r="T49" s="82" t="s">
        <v>30</v>
      </c>
      <c r="U49" s="79" t="s">
        <v>379</v>
      </c>
      <c r="V49" s="82" t="s">
        <v>356</v>
      </c>
      <c r="W49" s="82" t="s">
        <v>403</v>
      </c>
      <c r="X49" s="70"/>
      <c r="Y49" s="10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9"/>
      <c r="M50" s="104" t="s">
        <v>323</v>
      </c>
      <c r="N50" s="82"/>
      <c r="O50" s="82" t="s">
        <v>324</v>
      </c>
      <c r="P50" s="85" t="s">
        <v>27</v>
      </c>
      <c r="Q50" s="73">
        <v>32</v>
      </c>
      <c r="R50" s="71" t="str">
        <f>IF(Q50&lt;21,"&lt; 21",IF(Q50&lt;=30,"21 - 30",IF(Q50&lt;=40,"31 - 40",IF(Q50&lt;=50,"41 - 50","&gt; 50" ))))</f>
        <v>31 - 40</v>
      </c>
      <c r="S50" s="77" t="s">
        <v>427</v>
      </c>
      <c r="T50" s="82" t="s">
        <v>30</v>
      </c>
      <c r="U50" s="80" t="s">
        <v>256</v>
      </c>
      <c r="V50" s="82" t="s">
        <v>364</v>
      </c>
      <c r="W50" s="82" t="s">
        <v>404</v>
      </c>
      <c r="X50" s="68" t="s">
        <v>423</v>
      </c>
      <c r="Y50" s="10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9"/>
      <c r="M51" s="104" t="s">
        <v>325</v>
      </c>
      <c r="N51" s="82"/>
      <c r="O51" s="82" t="s">
        <v>326</v>
      </c>
      <c r="P51" s="85" t="s">
        <v>27</v>
      </c>
      <c r="Q51" s="73">
        <v>18</v>
      </c>
      <c r="R51" s="71" t="str">
        <f>IF(Q51&lt;21,"&lt; 21",IF(Q51&lt;=30,"21 - 30",IF(Q51&lt;=40,"31 - 40",IF(Q51&lt;=50,"41 - 50","&gt; 50" ))))</f>
        <v>&lt; 21</v>
      </c>
      <c r="S51" s="77" t="s">
        <v>427</v>
      </c>
      <c r="T51" s="82" t="s">
        <v>30</v>
      </c>
      <c r="U51" s="79" t="s">
        <v>97</v>
      </c>
      <c r="V51" s="82" t="s">
        <v>365</v>
      </c>
      <c r="W51" s="82" t="s">
        <v>405</v>
      </c>
      <c r="X51" s="68" t="s">
        <v>424</v>
      </c>
      <c r="Y51" s="10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9"/>
      <c r="M52" s="104" t="s">
        <v>327</v>
      </c>
      <c r="N52" s="82"/>
      <c r="O52" s="82" t="s">
        <v>328</v>
      </c>
      <c r="P52" s="85" t="s">
        <v>27</v>
      </c>
      <c r="Q52" s="73">
        <v>31</v>
      </c>
      <c r="R52" s="71" t="str">
        <f>IF(Q52&lt;21,"&lt; 21",IF(Q52&lt;=30,"21 - 30",IF(Q52&lt;=40,"31 - 40",IF(Q52&lt;=50,"41 - 50","&gt; 50" ))))</f>
        <v>31 - 40</v>
      </c>
      <c r="S52" s="77" t="s">
        <v>427</v>
      </c>
      <c r="T52" s="82" t="s">
        <v>91</v>
      </c>
      <c r="U52" s="79" t="s">
        <v>379</v>
      </c>
      <c r="V52" s="82" t="s">
        <v>366</v>
      </c>
      <c r="W52" s="82" t="s">
        <v>406</v>
      </c>
      <c r="X52" s="100"/>
      <c r="Y52" s="10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9"/>
      <c r="M53" s="104" t="s">
        <v>329</v>
      </c>
      <c r="N53" s="82"/>
      <c r="O53" s="82" t="s">
        <v>330</v>
      </c>
      <c r="P53" s="85" t="s">
        <v>27</v>
      </c>
      <c r="Q53" s="73">
        <v>44</v>
      </c>
      <c r="R53" s="71" t="str">
        <f>IF(Q53&lt;21,"&lt; 21",IF(Q53&lt;=30,"21 - 30",IF(Q53&lt;=40,"31 - 40",IF(Q53&lt;=50,"41 - 50","&gt; 50" ))))</f>
        <v>41 - 50</v>
      </c>
      <c r="S53" s="109" t="s">
        <v>427</v>
      </c>
      <c r="T53" s="82" t="s">
        <v>30</v>
      </c>
      <c r="U53" s="79" t="s">
        <v>97</v>
      </c>
      <c r="V53" s="82" t="s">
        <v>367</v>
      </c>
      <c r="W53" s="82" t="s">
        <v>407</v>
      </c>
      <c r="X53" s="70"/>
      <c r="Y53" s="10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9"/>
      <c r="M54" s="104" t="s">
        <v>331</v>
      </c>
      <c r="N54" s="82"/>
      <c r="O54" s="82" t="s">
        <v>332</v>
      </c>
      <c r="P54" s="85" t="s">
        <v>27</v>
      </c>
      <c r="Q54" s="73">
        <v>48</v>
      </c>
      <c r="R54" s="71" t="str">
        <f>IF(Q54&lt;21,"&lt; 21",IF(Q54&lt;=30,"21 - 30",IF(Q54&lt;=40,"31 - 40",IF(Q54&lt;=50,"41 - 50","&gt; 50" ))))</f>
        <v>41 - 50</v>
      </c>
      <c r="S54" s="109" t="s">
        <v>427</v>
      </c>
      <c r="T54" s="82" t="s">
        <v>30</v>
      </c>
      <c r="U54" s="80" t="s">
        <v>383</v>
      </c>
      <c r="V54" s="82" t="s">
        <v>368</v>
      </c>
      <c r="W54" s="82" t="s">
        <v>408</v>
      </c>
      <c r="X54" s="99"/>
      <c r="Y54" s="10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9"/>
      <c r="M55" s="104" t="s">
        <v>333</v>
      </c>
      <c r="N55" s="82"/>
      <c r="O55" s="82" t="s">
        <v>334</v>
      </c>
      <c r="P55" s="85" t="s">
        <v>28</v>
      </c>
      <c r="Q55" s="73">
        <v>33</v>
      </c>
      <c r="R55" s="71" t="str">
        <f>IF(Q55&lt;21,"&lt; 21",IF(Q55&lt;=30,"21 - 30",IF(Q55&lt;=40,"31 - 40",IF(Q55&lt;=50,"41 - 50","&gt; 50" ))))</f>
        <v>31 - 40</v>
      </c>
      <c r="S55" s="77" t="s">
        <v>427</v>
      </c>
      <c r="T55" s="82" t="s">
        <v>30</v>
      </c>
      <c r="U55" s="80" t="s">
        <v>383</v>
      </c>
      <c r="V55" s="82" t="s">
        <v>369</v>
      </c>
      <c r="W55" s="82" t="s">
        <v>409</v>
      </c>
      <c r="X55" s="99"/>
      <c r="Y55" s="10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9"/>
      <c r="M56" s="104" t="s">
        <v>335</v>
      </c>
      <c r="N56" s="82"/>
      <c r="O56" s="82" t="s">
        <v>336</v>
      </c>
      <c r="P56" s="85" t="s">
        <v>27</v>
      </c>
      <c r="Q56" s="73">
        <v>25</v>
      </c>
      <c r="R56" s="71" t="str">
        <f>IF(Q56&lt;21,"&lt; 21",IF(Q56&lt;=30,"21 - 30",IF(Q56&lt;=40,"31 - 40",IF(Q56&lt;=50,"41 - 50","&gt; 50" ))))</f>
        <v>21 - 30</v>
      </c>
      <c r="S56" s="77" t="s">
        <v>26</v>
      </c>
      <c r="T56" s="82" t="s">
        <v>30</v>
      </c>
      <c r="U56" s="80" t="s">
        <v>384</v>
      </c>
      <c r="V56" s="82" t="s">
        <v>370</v>
      </c>
      <c r="W56" s="82" t="s">
        <v>410</v>
      </c>
      <c r="X56" s="68" t="s">
        <v>425</v>
      </c>
      <c r="Y56" s="10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9"/>
      <c r="M57" s="104" t="s">
        <v>337</v>
      </c>
      <c r="N57" s="82"/>
      <c r="O57" s="82" t="s">
        <v>338</v>
      </c>
      <c r="P57" s="85" t="s">
        <v>28</v>
      </c>
      <c r="Q57" s="73">
        <v>34</v>
      </c>
      <c r="R57" s="71" t="str">
        <f>IF(Q57&lt;21,"&lt; 21",IF(Q57&lt;=30,"21 - 30",IF(Q57&lt;=40,"31 - 40",IF(Q57&lt;=50,"41 - 50","&gt; 50" ))))</f>
        <v>31 - 40</v>
      </c>
      <c r="S57" s="77" t="s">
        <v>26</v>
      </c>
      <c r="T57" s="82" t="s">
        <v>30</v>
      </c>
      <c r="U57" s="80" t="s">
        <v>94</v>
      </c>
      <c r="V57" s="82" t="s">
        <v>371</v>
      </c>
      <c r="W57" s="82" t="s">
        <v>411</v>
      </c>
      <c r="X57" s="99"/>
      <c r="Y57" s="10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9"/>
      <c r="M58" s="104" t="s">
        <v>339</v>
      </c>
      <c r="N58" s="82"/>
      <c r="O58" s="82" t="s">
        <v>340</v>
      </c>
      <c r="P58" s="85" t="s">
        <v>28</v>
      </c>
      <c r="Q58" s="73">
        <v>23</v>
      </c>
      <c r="R58" s="71" t="str">
        <f>IF(Q58&lt;21,"&lt; 21",IF(Q58&lt;=30,"21 - 30",IF(Q58&lt;=40,"31 - 40",IF(Q58&lt;=50,"41 - 50","&gt; 50" ))))</f>
        <v>21 - 30</v>
      </c>
      <c r="S58" s="77" t="s">
        <v>26</v>
      </c>
      <c r="T58" s="82" t="s">
        <v>30</v>
      </c>
      <c r="U58" s="80" t="s">
        <v>94</v>
      </c>
      <c r="V58" s="82" t="s">
        <v>372</v>
      </c>
      <c r="W58" s="82" t="s">
        <v>412</v>
      </c>
      <c r="X58" s="68" t="s">
        <v>426</v>
      </c>
      <c r="Y58" s="10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9"/>
      <c r="M59" s="104" t="s">
        <v>341</v>
      </c>
      <c r="N59" s="82"/>
      <c r="O59" s="82" t="s">
        <v>342</v>
      </c>
      <c r="P59" s="85" t="s">
        <v>28</v>
      </c>
      <c r="Q59" s="73">
        <v>42</v>
      </c>
      <c r="R59" s="71" t="str">
        <f>IF(Q59&lt;21,"&lt; 21",IF(Q59&lt;=30,"21 - 30",IF(Q59&lt;=40,"31 - 40",IF(Q59&lt;=50,"41 - 50","&gt; 50" ))))</f>
        <v>41 - 50</v>
      </c>
      <c r="S59" s="77" t="s">
        <v>427</v>
      </c>
      <c r="T59" s="82" t="s">
        <v>30</v>
      </c>
      <c r="U59" s="110" t="s">
        <v>385</v>
      </c>
      <c r="V59" s="82" t="s">
        <v>373</v>
      </c>
      <c r="W59" s="82" t="s">
        <v>413</v>
      </c>
      <c r="X59" s="65"/>
      <c r="Y59" s="10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9"/>
      <c r="M60" s="104" t="s">
        <v>343</v>
      </c>
      <c r="N60" s="82"/>
      <c r="O60" s="82" t="s">
        <v>344</v>
      </c>
      <c r="P60" s="85" t="s">
        <v>28</v>
      </c>
      <c r="Q60" s="73">
        <v>47</v>
      </c>
      <c r="R60" s="71" t="str">
        <f>IF(Q60&lt;21,"&lt; 21",IF(Q60&lt;=30,"21 - 30",IF(Q60&lt;=40,"31 - 40",IF(Q60&lt;=50,"41 - 50","&gt; 50" ))))</f>
        <v>41 - 50</v>
      </c>
      <c r="S60" s="77" t="s">
        <v>428</v>
      </c>
      <c r="T60" s="82" t="s">
        <v>30</v>
      </c>
      <c r="U60" s="110" t="s">
        <v>385</v>
      </c>
      <c r="V60" s="82" t="s">
        <v>374</v>
      </c>
      <c r="W60" s="82" t="s">
        <v>414</v>
      </c>
      <c r="X60" s="65"/>
      <c r="Y60" s="10"/>
    </row>
    <row r="61" spans="1:25" ht="16.899999999999999" customHeight="1" thickBot="1" x14ac:dyDescent="0.3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9"/>
      <c r="M61" s="105" t="s">
        <v>345</v>
      </c>
      <c r="N61" s="83"/>
      <c r="O61" s="83" t="s">
        <v>346</v>
      </c>
      <c r="P61" s="86" t="s">
        <v>27</v>
      </c>
      <c r="Q61" s="74">
        <v>34</v>
      </c>
      <c r="R61" s="72" t="str">
        <f>IF(Q61&lt;21,"&lt; 21",IF(Q61&lt;=30,"21 - 30",IF(Q61&lt;=40,"31 - 40",IF(Q61&lt;=50,"41 - 50","&gt; 50" ))))</f>
        <v>31 - 40</v>
      </c>
      <c r="S61" s="78" t="s">
        <v>427</v>
      </c>
      <c r="T61" s="83" t="s">
        <v>30</v>
      </c>
      <c r="U61" s="81" t="s">
        <v>386</v>
      </c>
      <c r="V61" s="83" t="s">
        <v>375</v>
      </c>
      <c r="W61" s="83" t="s">
        <v>415</v>
      </c>
      <c r="X61" s="66"/>
      <c r="Y61" s="10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9"/>
      <c r="M62" s="102" t="s">
        <v>32</v>
      </c>
      <c r="N62" s="103"/>
      <c r="O62" s="103" t="s">
        <v>33</v>
      </c>
      <c r="P62" s="106" t="s">
        <v>27</v>
      </c>
      <c r="Q62" s="89">
        <v>59</v>
      </c>
      <c r="R62" s="63" t="str">
        <f>IF(Q62&lt;21,"&lt; 21",IF(Q62&lt;=30,"21 - 30",IF(Q62&lt;=40,"31 - 40",IF(Q62&lt;=50,"41 - 50","&gt; 50" ))))</f>
        <v>&gt; 50</v>
      </c>
      <c r="S62" s="89" t="s">
        <v>427</v>
      </c>
      <c r="T62" s="103" t="s">
        <v>30</v>
      </c>
      <c r="U62" s="87" t="s">
        <v>92</v>
      </c>
      <c r="V62" s="103" t="s">
        <v>103</v>
      </c>
      <c r="W62" s="103" t="s">
        <v>133</v>
      </c>
      <c r="X62" s="92"/>
      <c r="Y62" s="10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9"/>
      <c r="M63" s="104" t="s">
        <v>34</v>
      </c>
      <c r="N63" s="82"/>
      <c r="O63" s="82" t="s">
        <v>35</v>
      </c>
      <c r="P63" s="107" t="s">
        <v>28</v>
      </c>
      <c r="Q63" s="75">
        <v>25</v>
      </c>
      <c r="R63" s="71" t="str">
        <f>IF(Q63&lt;21,"&lt; 21",IF(Q63&lt;=30,"21 - 30",IF(Q63&lt;=40,"31 - 40",IF(Q63&lt;=50,"41 - 50","&gt; 50" ))))</f>
        <v>21 - 30</v>
      </c>
      <c r="S63" s="75" t="s">
        <v>427</v>
      </c>
      <c r="T63" s="82" t="s">
        <v>30</v>
      </c>
      <c r="U63" s="79" t="s">
        <v>93</v>
      </c>
      <c r="V63" s="82" t="s">
        <v>104</v>
      </c>
      <c r="W63" s="82" t="s">
        <v>134</v>
      </c>
      <c r="X63" s="67"/>
      <c r="Y63" s="10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9"/>
      <c r="M64" s="104" t="s">
        <v>36</v>
      </c>
      <c r="N64" s="82"/>
      <c r="O64" s="82" t="s">
        <v>37</v>
      </c>
      <c r="P64" s="73" t="s">
        <v>28</v>
      </c>
      <c r="Q64" s="75">
        <v>20</v>
      </c>
      <c r="R64" s="71" t="str">
        <f>IF(Q64&lt;21,"&lt; 21",IF(Q64&lt;=30,"21 - 30",IF(Q64&lt;=40,"31 - 40",IF(Q64&lt;=50,"41 - 50","&gt; 50" ))))</f>
        <v>&lt; 21</v>
      </c>
      <c r="S64" s="75" t="s">
        <v>427</v>
      </c>
      <c r="T64" s="82" t="s">
        <v>30</v>
      </c>
      <c r="U64" s="79" t="s">
        <v>94</v>
      </c>
      <c r="V64" s="82" t="s">
        <v>105</v>
      </c>
      <c r="W64" s="82" t="s">
        <v>135</v>
      </c>
      <c r="X64" s="93"/>
      <c r="Y64" s="10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9"/>
      <c r="M65" s="104" t="s">
        <v>38</v>
      </c>
      <c r="N65" s="82"/>
      <c r="O65" s="82" t="s">
        <v>39</v>
      </c>
      <c r="P65" s="73" t="s">
        <v>28</v>
      </c>
      <c r="Q65" s="75">
        <v>47</v>
      </c>
      <c r="R65" s="71" t="str">
        <f>IF(Q65&lt;21,"&lt; 21",IF(Q65&lt;=30,"21 - 30",IF(Q65&lt;=40,"31 - 40",IF(Q65&lt;=50,"41 - 50","&gt; 50" ))))</f>
        <v>41 - 50</v>
      </c>
      <c r="S65" s="75" t="s">
        <v>26</v>
      </c>
      <c r="T65" s="82" t="s">
        <v>30</v>
      </c>
      <c r="U65" s="79" t="s">
        <v>95</v>
      </c>
      <c r="V65" s="82" t="s">
        <v>106</v>
      </c>
      <c r="W65" s="82" t="s">
        <v>136</v>
      </c>
      <c r="X65" s="94"/>
      <c r="Y65" s="10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9"/>
      <c r="M66" s="104" t="s">
        <v>40</v>
      </c>
      <c r="N66" s="82"/>
      <c r="O66" s="82" t="s">
        <v>41</v>
      </c>
      <c r="P66" s="73" t="s">
        <v>27</v>
      </c>
      <c r="Q66" s="75">
        <v>43</v>
      </c>
      <c r="R66" s="71" t="str">
        <f>IF(Q66&lt;21,"&lt; 21",IF(Q66&lt;=30,"21 - 30",IF(Q66&lt;=40,"31 - 40",IF(Q66&lt;=50,"41 - 50","&gt; 50" ))))</f>
        <v>41 - 50</v>
      </c>
      <c r="S66" s="75" t="s">
        <v>26</v>
      </c>
      <c r="T66" s="82" t="s">
        <v>30</v>
      </c>
      <c r="U66" s="79" t="s">
        <v>96</v>
      </c>
      <c r="V66" s="82" t="s">
        <v>107</v>
      </c>
      <c r="W66" s="82" t="s">
        <v>137</v>
      </c>
      <c r="X66" s="95"/>
      <c r="Y66" s="10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9"/>
      <c r="M67" s="104" t="s">
        <v>42</v>
      </c>
      <c r="N67" s="82"/>
      <c r="O67" s="82" t="s">
        <v>43</v>
      </c>
      <c r="P67" s="73" t="s">
        <v>27</v>
      </c>
      <c r="Q67" s="75">
        <v>20</v>
      </c>
      <c r="R67" s="71" t="str">
        <f>IF(Q67&lt;21,"&lt; 21",IF(Q67&lt;=30,"21 - 30",IF(Q67&lt;=40,"31 - 40",IF(Q67&lt;=50,"41 - 50","&gt; 50" ))))</f>
        <v>&lt; 21</v>
      </c>
      <c r="S67" s="75" t="s">
        <v>427</v>
      </c>
      <c r="T67" s="82" t="s">
        <v>30</v>
      </c>
      <c r="U67" s="79" t="s">
        <v>96</v>
      </c>
      <c r="V67" s="82" t="s">
        <v>108</v>
      </c>
      <c r="W67" s="82" t="s">
        <v>138</v>
      </c>
      <c r="X67" s="93"/>
      <c r="Y67" s="10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9"/>
      <c r="M68" s="104" t="s">
        <v>44</v>
      </c>
      <c r="N68" s="82"/>
      <c r="O68" s="82" t="s">
        <v>45</v>
      </c>
      <c r="P68" s="73" t="s">
        <v>27</v>
      </c>
      <c r="Q68" s="75">
        <v>38</v>
      </c>
      <c r="R68" s="71" t="str">
        <f>IF(Q68&lt;21,"&lt; 21",IF(Q68&lt;=30,"21 - 30",IF(Q68&lt;=40,"31 - 40",IF(Q68&lt;=50,"41 - 50","&gt; 50" ))))</f>
        <v>31 - 40</v>
      </c>
      <c r="S68" s="75" t="s">
        <v>427</v>
      </c>
      <c r="T68" s="82" t="s">
        <v>30</v>
      </c>
      <c r="U68" s="79" t="s">
        <v>97</v>
      </c>
      <c r="V68" s="82" t="s">
        <v>109</v>
      </c>
      <c r="W68" s="82" t="s">
        <v>139</v>
      </c>
      <c r="X68" s="93"/>
      <c r="Y68" s="10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9"/>
      <c r="M69" s="104" t="s">
        <v>46</v>
      </c>
      <c r="N69" s="82"/>
      <c r="O69" s="82" t="s">
        <v>47</v>
      </c>
      <c r="P69" s="73" t="s">
        <v>27</v>
      </c>
      <c r="Q69" s="75">
        <v>28</v>
      </c>
      <c r="R69" s="71" t="str">
        <f>IF(Q69&lt;21,"&lt; 21",IF(Q69&lt;=30,"21 - 30",IF(Q69&lt;=40,"31 - 40",IF(Q69&lt;=50,"41 - 50","&gt; 50" ))))</f>
        <v>21 - 30</v>
      </c>
      <c r="S69" s="75" t="s">
        <v>427</v>
      </c>
      <c r="T69" s="82" t="s">
        <v>30</v>
      </c>
      <c r="U69" s="79" t="s">
        <v>97</v>
      </c>
      <c r="V69" s="82" t="s">
        <v>110</v>
      </c>
      <c r="W69" s="82" t="s">
        <v>140</v>
      </c>
      <c r="X69" s="93"/>
      <c r="Y69" s="10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9"/>
      <c r="M70" s="104" t="s">
        <v>48</v>
      </c>
      <c r="N70" s="82"/>
      <c r="O70" s="82" t="s">
        <v>49</v>
      </c>
      <c r="P70" s="73" t="s">
        <v>27</v>
      </c>
      <c r="Q70" s="75">
        <v>22</v>
      </c>
      <c r="R70" s="71" t="str">
        <f>IF(Q70&lt;21,"&lt; 21",IF(Q70&lt;=30,"21 - 30",IF(Q70&lt;=40,"31 - 40",IF(Q70&lt;=50,"41 - 50","&gt; 50" ))))</f>
        <v>21 - 30</v>
      </c>
      <c r="S70" s="75" t="s">
        <v>26</v>
      </c>
      <c r="T70" s="82" t="s">
        <v>30</v>
      </c>
      <c r="U70" s="79" t="s">
        <v>97</v>
      </c>
      <c r="V70" s="82" t="s">
        <v>111</v>
      </c>
      <c r="W70" s="82" t="s">
        <v>141</v>
      </c>
      <c r="X70" s="64"/>
      <c r="Y70" s="10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9"/>
      <c r="M71" s="104" t="s">
        <v>50</v>
      </c>
      <c r="N71" s="82"/>
      <c r="O71" s="82" t="s">
        <v>51</v>
      </c>
      <c r="P71" s="73" t="s">
        <v>27</v>
      </c>
      <c r="Q71" s="75">
        <v>22</v>
      </c>
      <c r="R71" s="71" t="str">
        <f>IF(Q71&lt;21,"&lt; 21",IF(Q71&lt;=30,"21 - 30",IF(Q71&lt;=40,"31 - 40",IF(Q71&lt;=50,"41 - 50","&gt; 50" ))))</f>
        <v>21 - 30</v>
      </c>
      <c r="S71" s="75" t="s">
        <v>427</v>
      </c>
      <c r="T71" s="82" t="s">
        <v>30</v>
      </c>
      <c r="U71" s="79" t="s">
        <v>97</v>
      </c>
      <c r="V71" s="82" t="s">
        <v>112</v>
      </c>
      <c r="W71" s="82" t="s">
        <v>142</v>
      </c>
      <c r="X71" s="94"/>
      <c r="Y71" s="10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9"/>
      <c r="M72" s="104" t="s">
        <v>52</v>
      </c>
      <c r="N72" s="82"/>
      <c r="O72" s="82" t="s">
        <v>53</v>
      </c>
      <c r="P72" s="73" t="s">
        <v>27</v>
      </c>
      <c r="Q72" s="73">
        <v>20</v>
      </c>
      <c r="R72" s="71" t="str">
        <f>IF(Q72&lt;21,"&lt; 21",IF(Q72&lt;=30,"21 - 30",IF(Q72&lt;=40,"31 - 40",IF(Q72&lt;=50,"41 - 50","&gt; 50" ))))</f>
        <v>&lt; 21</v>
      </c>
      <c r="S72" s="75" t="s">
        <v>427</v>
      </c>
      <c r="T72" s="82" t="s">
        <v>30</v>
      </c>
      <c r="U72" s="79" t="s">
        <v>92</v>
      </c>
      <c r="V72" s="82" t="s">
        <v>113</v>
      </c>
      <c r="W72" s="82" t="s">
        <v>143</v>
      </c>
      <c r="X72" s="96"/>
      <c r="Y72" s="10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9"/>
      <c r="M73" s="104" t="s">
        <v>54</v>
      </c>
      <c r="N73" s="82"/>
      <c r="O73" s="82" t="s">
        <v>55</v>
      </c>
      <c r="P73" s="73" t="s">
        <v>27</v>
      </c>
      <c r="Q73" s="73">
        <v>25</v>
      </c>
      <c r="R73" s="71" t="str">
        <f>IF(Q73&lt;21,"&lt; 21",IF(Q73&lt;=30,"21 - 30",IF(Q73&lt;=40,"31 - 40",IF(Q73&lt;=50,"41 - 50","&gt; 50" ))))</f>
        <v>21 - 30</v>
      </c>
      <c r="S73" s="75" t="s">
        <v>427</v>
      </c>
      <c r="T73" s="82" t="s">
        <v>30</v>
      </c>
      <c r="U73" s="79" t="s">
        <v>92</v>
      </c>
      <c r="V73" s="82" t="s">
        <v>114</v>
      </c>
      <c r="W73" s="82" t="s">
        <v>144</v>
      </c>
      <c r="X73" s="97"/>
      <c r="Y73" s="10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9"/>
      <c r="M74" s="104" t="s">
        <v>56</v>
      </c>
      <c r="N74" s="82"/>
      <c r="O74" s="82" t="s">
        <v>57</v>
      </c>
      <c r="P74" s="73" t="s">
        <v>27</v>
      </c>
      <c r="Q74" s="73">
        <v>24</v>
      </c>
      <c r="R74" s="71" t="str">
        <f>IF(Q74&lt;21,"&lt; 21",IF(Q74&lt;=30,"21 - 30",IF(Q74&lt;=40,"31 - 40",IF(Q74&lt;=50,"41 - 50","&gt; 50" ))))</f>
        <v>21 - 30</v>
      </c>
      <c r="S74" s="75" t="s">
        <v>427</v>
      </c>
      <c r="T74" s="82" t="s">
        <v>91</v>
      </c>
      <c r="U74" s="79" t="s">
        <v>92</v>
      </c>
      <c r="V74" s="82" t="s">
        <v>115</v>
      </c>
      <c r="W74" s="82" t="s">
        <v>145</v>
      </c>
      <c r="X74" s="98"/>
      <c r="Y74" s="10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9"/>
      <c r="M75" s="104" t="s">
        <v>58</v>
      </c>
      <c r="N75" s="82"/>
      <c r="O75" s="82" t="s">
        <v>59</v>
      </c>
      <c r="P75" s="73" t="s">
        <v>27</v>
      </c>
      <c r="Q75" s="73">
        <v>18</v>
      </c>
      <c r="R75" s="71" t="str">
        <f>IF(Q75&lt;21,"&lt; 21",IF(Q75&lt;=30,"21 - 30",IF(Q75&lt;=40,"31 - 40",IF(Q75&lt;=50,"41 - 50","&gt; 50" ))))</f>
        <v>&lt; 21</v>
      </c>
      <c r="S75" s="76" t="s">
        <v>427</v>
      </c>
      <c r="T75" s="82" t="s">
        <v>30</v>
      </c>
      <c r="U75" s="79" t="s">
        <v>92</v>
      </c>
      <c r="V75" s="82" t="s">
        <v>116</v>
      </c>
      <c r="W75" s="82" t="s">
        <v>146</v>
      </c>
      <c r="X75" s="64"/>
      <c r="Y75" s="10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9"/>
      <c r="M76" s="104" t="s">
        <v>60</v>
      </c>
      <c r="N76" s="82"/>
      <c r="O76" s="82" t="s">
        <v>61</v>
      </c>
      <c r="P76" s="73" t="s">
        <v>27</v>
      </c>
      <c r="Q76" s="73">
        <v>32</v>
      </c>
      <c r="R76" s="71" t="str">
        <f>IF(Q76&lt;21,"&lt; 21",IF(Q76&lt;=30,"21 - 30",IF(Q76&lt;=40,"31 - 40",IF(Q76&lt;=50,"41 - 50","&gt; 50" ))))</f>
        <v>31 - 40</v>
      </c>
      <c r="S76" s="76" t="s">
        <v>428</v>
      </c>
      <c r="T76" s="82" t="s">
        <v>30</v>
      </c>
      <c r="U76" s="79" t="s">
        <v>92</v>
      </c>
      <c r="V76" s="82" t="s">
        <v>117</v>
      </c>
      <c r="W76" s="82" t="s">
        <v>147</v>
      </c>
      <c r="X76" s="95"/>
      <c r="Y76" s="10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9"/>
      <c r="M77" s="104" t="s">
        <v>62</v>
      </c>
      <c r="N77" s="82"/>
      <c r="O77" s="82" t="s">
        <v>63</v>
      </c>
      <c r="P77" s="73" t="s">
        <v>27</v>
      </c>
      <c r="Q77" s="73">
        <v>44</v>
      </c>
      <c r="R77" s="71" t="str">
        <f>IF(Q77&lt;21,"&lt; 21",IF(Q77&lt;=30,"21 - 30",IF(Q77&lt;=40,"31 - 40",IF(Q77&lt;=50,"41 - 50","&gt; 50" ))))</f>
        <v>41 - 50</v>
      </c>
      <c r="S77" s="108" t="s">
        <v>427</v>
      </c>
      <c r="T77" s="82" t="s">
        <v>30</v>
      </c>
      <c r="U77" s="79" t="s">
        <v>98</v>
      </c>
      <c r="V77" s="82" t="s">
        <v>118</v>
      </c>
      <c r="W77" s="82" t="s">
        <v>148</v>
      </c>
      <c r="X77" s="99"/>
      <c r="Y77" s="10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9"/>
      <c r="M78" s="104" t="s">
        <v>64</v>
      </c>
      <c r="N78" s="82"/>
      <c r="O78" s="82" t="s">
        <v>65</v>
      </c>
      <c r="P78" s="73" t="s">
        <v>28</v>
      </c>
      <c r="Q78" s="73">
        <v>45</v>
      </c>
      <c r="R78" s="71" t="str">
        <f>IF(Q78&lt;21,"&lt; 21",IF(Q78&lt;=30,"21 - 30",IF(Q78&lt;=40,"31 - 40",IF(Q78&lt;=50,"41 - 50","&gt; 50" ))))</f>
        <v>41 - 50</v>
      </c>
      <c r="S78" s="76" t="s">
        <v>26</v>
      </c>
      <c r="T78" s="82" t="s">
        <v>30</v>
      </c>
      <c r="U78" s="79" t="s">
        <v>99</v>
      </c>
      <c r="V78" s="82" t="s">
        <v>119</v>
      </c>
      <c r="W78" s="82" t="s">
        <v>149</v>
      </c>
      <c r="X78" s="64"/>
      <c r="Y78" s="10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9"/>
      <c r="M79" s="104" t="s">
        <v>66</v>
      </c>
      <c r="N79" s="82"/>
      <c r="O79" s="82" t="s">
        <v>67</v>
      </c>
      <c r="P79" s="73" t="s">
        <v>28</v>
      </c>
      <c r="Q79" s="73">
        <v>59</v>
      </c>
      <c r="R79" s="71" t="str">
        <f>IF(Q79&lt;21,"&lt; 21",IF(Q79&lt;=30,"21 - 30",IF(Q79&lt;=40,"31 - 40",IF(Q79&lt;=50,"41 - 50","&gt; 50" ))))</f>
        <v>&gt; 50</v>
      </c>
      <c r="S79" s="77" t="s">
        <v>427</v>
      </c>
      <c r="T79" s="82" t="s">
        <v>30</v>
      </c>
      <c r="U79" s="80" t="s">
        <v>100</v>
      </c>
      <c r="V79" s="82" t="s">
        <v>120</v>
      </c>
      <c r="W79" s="82" t="s">
        <v>150</v>
      </c>
      <c r="X79" s="97"/>
      <c r="Y79" s="10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9"/>
      <c r="M80" s="104" t="s">
        <v>68</v>
      </c>
      <c r="N80" s="82"/>
      <c r="O80" s="82" t="s">
        <v>69</v>
      </c>
      <c r="P80" s="73" t="s">
        <v>27</v>
      </c>
      <c r="Q80" s="73">
        <v>42</v>
      </c>
      <c r="R80" s="71" t="str">
        <f>IF(Q80&lt;21,"&lt; 21",IF(Q80&lt;=30,"21 - 30",IF(Q80&lt;=40,"31 - 40",IF(Q80&lt;=50,"41 - 50","&gt; 50" ))))</f>
        <v>41 - 50</v>
      </c>
      <c r="S80" s="77" t="s">
        <v>427</v>
      </c>
      <c r="T80" s="82" t="s">
        <v>30</v>
      </c>
      <c r="U80" s="79" t="s">
        <v>101</v>
      </c>
      <c r="V80" s="82" t="s">
        <v>121</v>
      </c>
      <c r="W80" s="82" t="s">
        <v>151</v>
      </c>
      <c r="X80" s="99"/>
      <c r="Y80" s="10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9"/>
      <c r="M81" s="104" t="s">
        <v>70</v>
      </c>
      <c r="N81" s="82"/>
      <c r="O81" s="82" t="s">
        <v>71</v>
      </c>
      <c r="P81" s="73" t="s">
        <v>27</v>
      </c>
      <c r="Q81" s="73">
        <v>51</v>
      </c>
      <c r="R81" s="71" t="str">
        <f>IF(Q81&lt;21,"&lt; 21",IF(Q81&lt;=30,"21 - 30",IF(Q81&lt;=40,"31 - 40",IF(Q81&lt;=50,"41 - 50","&gt; 50" ))))</f>
        <v>&gt; 50</v>
      </c>
      <c r="S81" s="77" t="s">
        <v>427</v>
      </c>
      <c r="T81" s="82" t="s">
        <v>30</v>
      </c>
      <c r="U81" s="79" t="s">
        <v>101</v>
      </c>
      <c r="V81" s="82" t="s">
        <v>122</v>
      </c>
      <c r="W81" s="82" t="s">
        <v>152</v>
      </c>
      <c r="X81" s="67"/>
      <c r="Y81" s="10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9"/>
      <c r="M82" s="104" t="s">
        <v>72</v>
      </c>
      <c r="N82" s="82"/>
      <c r="O82" s="82" t="s">
        <v>73</v>
      </c>
      <c r="P82" s="73" t="s">
        <v>27</v>
      </c>
      <c r="Q82" s="73">
        <v>24</v>
      </c>
      <c r="R82" s="71" t="str">
        <f>IF(Q82&lt;21,"&lt; 21",IF(Q82&lt;=30,"21 - 30",IF(Q82&lt;=40,"31 - 40",IF(Q82&lt;=50,"41 - 50","&gt; 50" ))))</f>
        <v>21 - 30</v>
      </c>
      <c r="S82" s="77" t="s">
        <v>427</v>
      </c>
      <c r="T82" s="82" t="s">
        <v>30</v>
      </c>
      <c r="U82" s="79" t="s">
        <v>102</v>
      </c>
      <c r="V82" s="82" t="s">
        <v>123</v>
      </c>
      <c r="W82" s="82" t="s">
        <v>153</v>
      </c>
      <c r="X82" s="100"/>
      <c r="Y82" s="10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9"/>
      <c r="M83" s="104" t="s">
        <v>74</v>
      </c>
      <c r="N83" s="82"/>
      <c r="O83" s="82" t="s">
        <v>75</v>
      </c>
      <c r="P83" s="73" t="s">
        <v>27</v>
      </c>
      <c r="Q83" s="73">
        <v>16</v>
      </c>
      <c r="R83" s="71" t="str">
        <f>IF(Q83&lt;21,"&lt; 21",IF(Q83&lt;=30,"21 - 30",IF(Q83&lt;=40,"31 - 40",IF(Q83&lt;=50,"41 - 50","&gt; 50" ))))</f>
        <v>&lt; 21</v>
      </c>
      <c r="S83" s="77" t="s">
        <v>427</v>
      </c>
      <c r="T83" s="82" t="s">
        <v>30</v>
      </c>
      <c r="U83" s="79" t="s">
        <v>92</v>
      </c>
      <c r="V83" s="82" t="s">
        <v>124</v>
      </c>
      <c r="W83" s="82" t="s">
        <v>154</v>
      </c>
      <c r="X83" s="67"/>
      <c r="Y83" s="10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9"/>
      <c r="M84" s="104" t="s">
        <v>76</v>
      </c>
      <c r="N84" s="82"/>
      <c r="O84" s="82" t="s">
        <v>77</v>
      </c>
      <c r="P84" s="73" t="s">
        <v>27</v>
      </c>
      <c r="Q84" s="73">
        <v>18</v>
      </c>
      <c r="R84" s="71" t="str">
        <f>IF(Q84&lt;21,"&lt; 21",IF(Q84&lt;=30,"21 - 30",IF(Q84&lt;=40,"31 - 40",IF(Q84&lt;=50,"41 - 50","&gt; 50" ))))</f>
        <v>&lt; 21</v>
      </c>
      <c r="S84" s="77" t="s">
        <v>427</v>
      </c>
      <c r="T84" s="82" t="s">
        <v>30</v>
      </c>
      <c r="U84" s="79" t="s">
        <v>102</v>
      </c>
      <c r="V84" s="82" t="s">
        <v>125</v>
      </c>
      <c r="W84" s="82" t="s">
        <v>155</v>
      </c>
      <c r="X84" s="99"/>
      <c r="Y84" s="10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9"/>
      <c r="M85" s="104" t="s">
        <v>78</v>
      </c>
      <c r="N85" s="82"/>
      <c r="O85" s="82" t="s">
        <v>79</v>
      </c>
      <c r="P85" s="73" t="s">
        <v>27</v>
      </c>
      <c r="Q85" s="73">
        <v>21</v>
      </c>
      <c r="R85" s="71" t="str">
        <f>IF(Q85&lt;21,"&lt; 21",IF(Q85&lt;=30,"21 - 30",IF(Q85&lt;=40,"31 - 40",IF(Q85&lt;=50,"41 - 50","&gt; 50" ))))</f>
        <v>21 - 30</v>
      </c>
      <c r="S85" s="109" t="s">
        <v>427</v>
      </c>
      <c r="T85" s="82" t="s">
        <v>30</v>
      </c>
      <c r="U85" s="79" t="s">
        <v>92</v>
      </c>
      <c r="V85" s="82" t="s">
        <v>126</v>
      </c>
      <c r="W85" s="82" t="s">
        <v>156</v>
      </c>
      <c r="X85" s="99"/>
      <c r="Y85" s="10"/>
    </row>
    <row r="86" spans="1:25" ht="16.899999999999999" customHeight="1" x14ac:dyDescent="0.2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9"/>
      <c r="M86" s="104" t="s">
        <v>80</v>
      </c>
      <c r="N86" s="82"/>
      <c r="O86" s="82" t="s">
        <v>81</v>
      </c>
      <c r="P86" s="73" t="s">
        <v>27</v>
      </c>
      <c r="Q86" s="73">
        <v>20</v>
      </c>
      <c r="R86" s="71" t="str">
        <f>IF(Q86&lt;21,"&lt; 21",IF(Q86&lt;=30,"21 - 30",IF(Q86&lt;=40,"31 - 40",IF(Q86&lt;=50,"41 - 50","&gt; 50" ))))</f>
        <v>&lt; 21</v>
      </c>
      <c r="S86" s="109" t="s">
        <v>427</v>
      </c>
      <c r="T86" s="82" t="s">
        <v>30</v>
      </c>
      <c r="U86" s="79" t="s">
        <v>92</v>
      </c>
      <c r="V86" s="82" t="s">
        <v>127</v>
      </c>
      <c r="W86" s="82" t="s">
        <v>157</v>
      </c>
      <c r="X86" s="99"/>
      <c r="Y86" s="10"/>
    </row>
    <row r="87" spans="1:25" ht="15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104" t="s">
        <v>82</v>
      </c>
      <c r="N87" s="82"/>
      <c r="O87" s="82" t="s">
        <v>83</v>
      </c>
      <c r="P87" s="73" t="s">
        <v>27</v>
      </c>
      <c r="Q87" s="73">
        <v>18</v>
      </c>
      <c r="R87" s="71" t="str">
        <f>IF(Q87&lt;21,"&lt; 21",IF(Q87&lt;=30,"21 - 30",IF(Q87&lt;=40,"31 - 40",IF(Q87&lt;=50,"41 - 50","&gt; 50" ))))</f>
        <v>&lt; 21</v>
      </c>
      <c r="S87" s="77" t="s">
        <v>427</v>
      </c>
      <c r="T87" s="82" t="s">
        <v>30</v>
      </c>
      <c r="U87" s="80" t="s">
        <v>94</v>
      </c>
      <c r="V87" s="82" t="s">
        <v>128</v>
      </c>
      <c r="W87" s="82" t="s">
        <v>139</v>
      </c>
      <c r="X87" s="99"/>
      <c r="Y87" s="10"/>
    </row>
    <row r="88" spans="1:25" ht="15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104" t="s">
        <v>84</v>
      </c>
      <c r="N88" s="82"/>
      <c r="O88" s="82" t="s">
        <v>85</v>
      </c>
      <c r="P88" s="73" t="s">
        <v>27</v>
      </c>
      <c r="Q88" s="73">
        <v>20</v>
      </c>
      <c r="R88" s="71" t="str">
        <f>IF(Q88&lt;21,"&lt; 21",IF(Q88&lt;=30,"21 - 30",IF(Q88&lt;=40,"31 - 40",IF(Q88&lt;=50,"41 - 50","&gt; 50" ))))</f>
        <v>&lt; 21</v>
      </c>
      <c r="S88" s="77" t="s">
        <v>427</v>
      </c>
      <c r="T88" s="82" t="s">
        <v>30</v>
      </c>
      <c r="U88" s="80" t="s">
        <v>94</v>
      </c>
      <c r="V88" s="82" t="s">
        <v>129</v>
      </c>
      <c r="W88" s="82" t="s">
        <v>158</v>
      </c>
      <c r="X88" s="99"/>
      <c r="Y88" s="10"/>
    </row>
    <row r="89" spans="1:25" ht="15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104" t="s">
        <v>82</v>
      </c>
      <c r="N89" s="82"/>
      <c r="O89" s="82" t="s">
        <v>86</v>
      </c>
      <c r="P89" s="73" t="s">
        <v>27</v>
      </c>
      <c r="Q89" s="73">
        <v>25</v>
      </c>
      <c r="R89" s="71" t="str">
        <f>IF(Q89&lt;21,"&lt; 21",IF(Q89&lt;=30,"21 - 30",IF(Q89&lt;=40,"31 - 40",IF(Q89&lt;=50,"41 - 50","&gt; 50" ))))</f>
        <v>21 - 30</v>
      </c>
      <c r="S89" s="77" t="s">
        <v>427</v>
      </c>
      <c r="T89" s="82" t="s">
        <v>30</v>
      </c>
      <c r="U89" s="80" t="s">
        <v>94</v>
      </c>
      <c r="V89" s="82" t="s">
        <v>130</v>
      </c>
      <c r="W89" s="82" t="s">
        <v>159</v>
      </c>
      <c r="X89" s="99"/>
      <c r="Y89" s="10"/>
    </row>
    <row r="90" spans="1:25" ht="15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104" t="s">
        <v>87</v>
      </c>
      <c r="N90" s="82"/>
      <c r="O90" s="82" t="s">
        <v>88</v>
      </c>
      <c r="P90" s="73" t="s">
        <v>27</v>
      </c>
      <c r="Q90" s="73">
        <v>40</v>
      </c>
      <c r="R90" s="71" t="str">
        <f>IF(Q90&lt;21,"&lt; 21",IF(Q90&lt;=30,"21 - 30",IF(Q90&lt;=40,"31 - 40",IF(Q90&lt;=50,"41 - 50","&gt; 50" ))))</f>
        <v>31 - 40</v>
      </c>
      <c r="S90" s="77" t="s">
        <v>427</v>
      </c>
      <c r="T90" s="82" t="s">
        <v>30</v>
      </c>
      <c r="U90" s="80" t="s">
        <v>94</v>
      </c>
      <c r="V90" s="82" t="s">
        <v>131</v>
      </c>
      <c r="W90" s="82" t="s">
        <v>160</v>
      </c>
      <c r="X90" s="99"/>
      <c r="Y90" s="10"/>
    </row>
    <row r="91" spans="1:25" thickBot="1" x14ac:dyDescent="0.3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105" t="s">
        <v>89</v>
      </c>
      <c r="N91" s="83"/>
      <c r="O91" s="83" t="s">
        <v>90</v>
      </c>
      <c r="P91" s="74" t="s">
        <v>27</v>
      </c>
      <c r="Q91" s="74">
        <v>20</v>
      </c>
      <c r="R91" s="72" t="str">
        <f>IF(Q91&lt;21,"&lt; 21",IF(Q91&lt;=30,"21 - 30",IF(Q91&lt;=40,"31 - 40",IF(Q91&lt;=50,"41 - 50","&gt; 50" ))))</f>
        <v>&lt; 21</v>
      </c>
      <c r="S91" s="78" t="s">
        <v>427</v>
      </c>
      <c r="T91" s="83" t="s">
        <v>30</v>
      </c>
      <c r="U91" s="81" t="s">
        <v>94</v>
      </c>
      <c r="V91" s="83" t="s">
        <v>132</v>
      </c>
      <c r="W91" s="83" t="s">
        <v>161</v>
      </c>
      <c r="X91" s="101"/>
      <c r="Y91" s="10"/>
    </row>
  </sheetData>
  <hyperlinks>
    <hyperlink ref="X32" r:id="rId1"/>
    <hyperlink ref="X34" r:id="rId2"/>
    <hyperlink ref="X35" r:id="rId3"/>
    <hyperlink ref="X36" r:id="rId4"/>
    <hyperlink ref="X39" r:id="rId5"/>
    <hyperlink ref="X48" r:id="rId6"/>
    <hyperlink ref="X50" r:id="rId7"/>
    <hyperlink ref="X51" r:id="rId8"/>
    <hyperlink ref="X56" r:id="rId9"/>
    <hyperlink ref="X58" r:id="rId10"/>
    <hyperlink ref="X38" r:id="rId11"/>
  </hyperlinks>
  <pageMargins left="0.7" right="0.7" top="0.3" bottom="0.3" header="0.3" footer="0.3"/>
  <pageSetup paperSize="9" orientation="portrait" useFirstPageNumber="1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opLeftCell="K1" zoomScale="75" zoomScaleNormal="75" workbookViewId="0">
      <selection activeCell="M2" sqref="M2:Y31"/>
    </sheetView>
  </sheetViews>
  <sheetFormatPr defaultRowHeight="15.75" x14ac:dyDescent="0.25"/>
  <cols>
    <col min="1" max="12" width="9.140625" style="1"/>
    <col min="13" max="13" width="9.140625" style="12"/>
    <col min="14" max="14" width="6.85546875" style="1" customWidth="1"/>
    <col min="15" max="15" width="9.14062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9.140625" style="1"/>
    <col min="23" max="23" width="17.71093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62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</row>
    <row r="31" spans="1:25" ht="16.5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9"/>
      <c r="M32" s="16"/>
      <c r="N32" s="2"/>
      <c r="O32" s="13"/>
      <c r="P32" s="27"/>
      <c r="Q32" s="6" t="e">
        <f t="shared" ref="Q32:Q81" si="0">2016-VALUE(RIGHT(O32,4))</f>
        <v>#VALUE!</v>
      </c>
      <c r="R32" s="2" t="e">
        <f>IF(Q32&lt;21,"&lt; 21",IF(Q32&lt;=30,"21 - 30",IF(Q32&lt;=40,"31 - 40",IF(Q32&lt;=50,"41 - 50","&gt; 50" ))))</f>
        <v>#VALUE!</v>
      </c>
      <c r="S32" s="90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9"/>
      <c r="M33" s="11"/>
      <c r="N33" s="2"/>
      <c r="O33" s="13"/>
      <c r="P33" s="27"/>
      <c r="Q33" s="6" t="e">
        <f t="shared" si="0"/>
        <v>#VALUE!</v>
      </c>
      <c r="R33" s="2" t="e">
        <f>IF(Q33&lt;21,"&lt; 21",IF(Q33&lt;=30,"21 - 30",IF(Q33&lt;=40,"31 - 40",IF(Q33&lt;=50,"41 - 50","&gt; 50" ))))</f>
        <v>#VALUE!</v>
      </c>
      <c r="S33" s="91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9"/>
      <c r="M34" s="16"/>
      <c r="N34" s="2"/>
      <c r="O34" s="17"/>
      <c r="P34" s="27"/>
      <c r="Q34" s="6" t="e">
        <f t="shared" si="0"/>
        <v>#VALUE!</v>
      </c>
      <c r="R34" s="2" t="e">
        <f>IF(Q34&lt;21,"&lt; 21",IF(Q34&lt;=30,"21 - 30",IF(Q34&lt;=40,"31 - 40",IF(Q34&lt;=50,"41 - 50","&gt; 50" ))))</f>
        <v>#VALUE!</v>
      </c>
      <c r="S34" s="91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9"/>
      <c r="M35" s="16"/>
      <c r="N35" s="2"/>
      <c r="O35" s="13"/>
      <c r="P35" s="27"/>
      <c r="Q35" s="6" t="e">
        <f t="shared" si="0"/>
        <v>#VALUE!</v>
      </c>
      <c r="R35" s="2" t="e">
        <f>IF(Q35&lt;21,"&lt; 21",IF(Q35&lt;=30,"21 - 30",IF(Q35&lt;=40,"31 - 40",IF(Q35&lt;=50,"41 - 50","&gt; 50" ))))</f>
        <v>#VALUE!</v>
      </c>
      <c r="S35" s="91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9"/>
      <c r="M36" s="16"/>
      <c r="N36" s="2"/>
      <c r="O36" s="13"/>
      <c r="P36" s="27"/>
      <c r="Q36" s="6" t="e">
        <f t="shared" si="0"/>
        <v>#VALUE!</v>
      </c>
      <c r="R36" s="2" t="e">
        <f>IF(Q36&lt;21,"&lt; 21",IF(Q36&lt;=30,"21 - 30",IF(Q36&lt;=40,"31 - 40",IF(Q36&lt;=50,"41 - 50","&gt; 50" ))))</f>
        <v>#VALUE!</v>
      </c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9"/>
      <c r="M37" s="16"/>
      <c r="N37" s="2"/>
      <c r="O37" s="13"/>
      <c r="P37" s="27"/>
      <c r="Q37" s="6" t="e">
        <f t="shared" si="0"/>
        <v>#VALUE!</v>
      </c>
      <c r="R37" s="2" t="e">
        <f>IF(Q37&lt;21,"&lt; 21",IF(Q37&lt;=30,"21 - 30",IF(Q37&lt;=40,"31 - 40",IF(Q37&lt;=50,"41 - 50","&gt; 50" ))))</f>
        <v>#VALUE!</v>
      </c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9"/>
      <c r="M38" s="16"/>
      <c r="N38" s="2"/>
      <c r="O38" s="17"/>
      <c r="P38" s="27"/>
      <c r="Q38" s="6" t="e">
        <f t="shared" si="0"/>
        <v>#VALUE!</v>
      </c>
      <c r="R38" s="2" t="e">
        <f>IF(Q38&lt;21,"&lt; 21",IF(Q38&lt;=30,"21 - 30",IF(Q38&lt;=40,"31 - 40",IF(Q38&lt;=50,"41 - 50","&gt; 50" ))))</f>
        <v>#VALUE!</v>
      </c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9"/>
      <c r="M39" s="16"/>
      <c r="N39" s="2"/>
      <c r="O39" s="13"/>
      <c r="P39" s="27"/>
      <c r="Q39" s="6" t="e">
        <f t="shared" si="0"/>
        <v>#VALUE!</v>
      </c>
      <c r="R39" s="2" t="e">
        <f>IF(Q39&lt;21,"&lt; 21",IF(Q39&lt;=30,"21 - 30",IF(Q39&lt;=40,"31 - 40",IF(Q39&lt;=50,"41 - 50","&gt; 50" ))))</f>
        <v>#VALUE!</v>
      </c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9"/>
      <c r="M40" s="16"/>
      <c r="N40" s="2"/>
      <c r="O40" s="13"/>
      <c r="P40" s="27"/>
      <c r="Q40" s="6" t="e">
        <f t="shared" si="0"/>
        <v>#VALUE!</v>
      </c>
      <c r="R40" s="2" t="e">
        <f>IF(Q40&lt;21,"&lt; 21",IF(Q40&lt;=30,"21 - 30",IF(Q40&lt;=40,"31 - 40",IF(Q40&lt;=50,"41 - 50","&gt; 50" ))))</f>
        <v>#VALUE!</v>
      </c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9"/>
      <c r="M41" s="16"/>
      <c r="N41" s="2"/>
      <c r="O41" s="13"/>
      <c r="P41" s="27"/>
      <c r="Q41" s="6" t="e">
        <f t="shared" si="0"/>
        <v>#VALUE!</v>
      </c>
      <c r="R41" s="2" t="e">
        <f>IF(Q41&lt;21,"&lt; 21",IF(Q41&lt;=30,"21 - 30",IF(Q41&lt;=40,"31 - 40",IF(Q41&lt;=50,"41 - 50","&gt; 50" ))))</f>
        <v>#VALUE!</v>
      </c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9"/>
      <c r="M42" s="16"/>
      <c r="N42" s="2"/>
      <c r="O42" s="13"/>
      <c r="P42" s="27"/>
      <c r="Q42" s="6" t="e">
        <f t="shared" si="0"/>
        <v>#VALUE!</v>
      </c>
      <c r="R42" s="2" t="e">
        <f>IF(Q42&lt;21,"&lt; 21",IF(Q42&lt;=30,"21 - 30",IF(Q42&lt;=40,"31 - 40",IF(Q42&lt;=50,"41 - 50","&gt; 50" ))))</f>
        <v>#VALUE!</v>
      </c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9"/>
      <c r="M43" s="16"/>
      <c r="N43" s="2"/>
      <c r="O43" s="13"/>
      <c r="P43" s="27"/>
      <c r="Q43" s="6" t="e">
        <f t="shared" si="0"/>
        <v>#VALUE!</v>
      </c>
      <c r="R43" s="2" t="e">
        <f>IF(Q43&lt;21,"&lt; 21",IF(Q43&lt;=30,"21 - 30",IF(Q43&lt;=40,"31 - 40",IF(Q43&lt;=50,"41 - 50","&gt; 50" ))))</f>
        <v>#VALUE!</v>
      </c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9"/>
      <c r="M44" s="16"/>
      <c r="N44" s="2"/>
      <c r="O44" s="15"/>
      <c r="P44" s="27"/>
      <c r="Q44" s="6" t="e">
        <f t="shared" si="0"/>
        <v>#VALUE!</v>
      </c>
      <c r="R44" s="2" t="e">
        <f>IF(Q44&lt;21,"&lt; 21",IF(Q44&lt;=30,"21 - 30",IF(Q44&lt;=40,"31 - 40",IF(Q44&lt;=50,"41 - 50","&gt; 50" ))))</f>
        <v>#VALUE!</v>
      </c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9"/>
      <c r="M45" s="16"/>
      <c r="N45" s="2"/>
      <c r="O45" s="13"/>
      <c r="P45" s="27"/>
      <c r="Q45" s="6" t="e">
        <f t="shared" si="0"/>
        <v>#VALUE!</v>
      </c>
      <c r="R45" s="2" t="e">
        <f>IF(Q45&lt;21,"&lt; 21",IF(Q45&lt;=30,"21 - 30",IF(Q45&lt;=40,"31 - 40",IF(Q45&lt;=50,"41 - 50","&gt; 50" ))))</f>
        <v>#VALUE!</v>
      </c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9"/>
      <c r="M46" s="16"/>
      <c r="N46" s="2"/>
      <c r="O46" s="13"/>
      <c r="P46" s="27"/>
      <c r="Q46" s="6" t="e">
        <f t="shared" si="0"/>
        <v>#VALUE!</v>
      </c>
      <c r="R46" s="2" t="e">
        <f>IF(Q46&lt;21,"&lt; 21",IF(Q46&lt;=30,"21 - 30",IF(Q46&lt;=40,"31 - 40",IF(Q46&lt;=50,"41 - 50","&gt; 50" ))))</f>
        <v>#VALUE!</v>
      </c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8"/>
      <c r="M47" s="16"/>
      <c r="N47" s="2"/>
      <c r="O47" s="13"/>
      <c r="P47" s="27"/>
      <c r="Q47" s="6" t="e">
        <f t="shared" si="0"/>
        <v>#VALUE!</v>
      </c>
      <c r="R47" s="2" t="e">
        <f>IF(Q47&lt;21,"&lt; 21",IF(Q47&lt;=30,"21 - 30",IF(Q47&lt;=40,"31 - 40",IF(Q47&lt;=50,"41 - 50","&gt; 50" ))))</f>
        <v>#VALUE!</v>
      </c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9"/>
      <c r="M48" s="16"/>
      <c r="N48" s="2"/>
      <c r="O48" s="13"/>
      <c r="P48" s="27"/>
      <c r="Q48" s="6" t="e">
        <f t="shared" si="0"/>
        <v>#VALUE!</v>
      </c>
      <c r="R48" s="2" t="e">
        <f>IF(Q48&lt;21,"&lt; 21",IF(Q48&lt;=30,"21 - 30",IF(Q48&lt;=40,"31 - 40",IF(Q48&lt;=50,"41 - 50","&gt; 50" ))))</f>
        <v>#VALUE!</v>
      </c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9"/>
      <c r="M49" s="16"/>
      <c r="N49" s="2"/>
      <c r="O49" s="13"/>
      <c r="P49" s="27"/>
      <c r="Q49" s="6" t="e">
        <f t="shared" si="0"/>
        <v>#VALUE!</v>
      </c>
      <c r="R49" s="2" t="e">
        <f>IF(Q49&lt;21,"&lt; 21",IF(Q49&lt;=30,"21 - 30",IF(Q49&lt;=40,"31 - 40",IF(Q49&lt;=50,"41 - 50","&gt; 50" ))))</f>
        <v>#VALUE!</v>
      </c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9"/>
      <c r="M50" s="31"/>
      <c r="N50" s="2"/>
      <c r="O50" s="36"/>
      <c r="P50" s="40"/>
      <c r="Q50" s="6" t="e">
        <f t="shared" si="0"/>
        <v>#VALUE!</v>
      </c>
      <c r="R50" s="2" t="e">
        <f>IF(Q50&lt;21,"&lt; 21",IF(Q50&lt;=30,"21 - 30",IF(Q50&lt;=40,"31 - 40",IF(Q50&lt;=50,"41 - 50","&gt; 50" ))))</f>
        <v>#VALUE!</v>
      </c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9"/>
      <c r="M51" s="30"/>
      <c r="N51" s="2"/>
      <c r="O51" s="35"/>
      <c r="P51" s="39"/>
      <c r="Q51" s="6" t="e">
        <f t="shared" si="0"/>
        <v>#VALUE!</v>
      </c>
      <c r="R51" s="2" t="e">
        <f>IF(Q51&lt;21,"&lt; 21",IF(Q51&lt;=30,"21 - 30",IF(Q51&lt;=40,"31 - 40",IF(Q51&lt;=50,"41 - 50","&gt; 50" ))))</f>
        <v>#VALUE!</v>
      </c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9"/>
      <c r="M52" s="24"/>
      <c r="N52" s="2"/>
      <c r="O52" s="35"/>
      <c r="P52" s="39"/>
      <c r="Q52" s="6" t="e">
        <f t="shared" si="0"/>
        <v>#VALUE!</v>
      </c>
      <c r="R52" s="2" t="e">
        <f>IF(Q52&lt;21,"&lt; 21",IF(Q52&lt;=30,"21 - 30",IF(Q52&lt;=40,"31 - 40",IF(Q52&lt;=50,"41 - 50","&gt; 50" ))))</f>
        <v>#VALUE!</v>
      </c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9"/>
      <c r="M53" s="30"/>
      <c r="N53" s="2"/>
      <c r="O53" s="35"/>
      <c r="P53" s="39"/>
      <c r="Q53" s="6" t="e">
        <f t="shared" si="0"/>
        <v>#VALUE!</v>
      </c>
      <c r="R53" s="2" t="e">
        <f>IF(Q53&lt;21,"&lt; 21",IF(Q53&lt;=30,"21 - 30",IF(Q53&lt;=40,"31 - 40",IF(Q53&lt;=50,"41 - 50","&gt; 50" ))))</f>
        <v>#VALUE!</v>
      </c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9"/>
      <c r="M54" s="30"/>
      <c r="N54" s="2"/>
      <c r="O54" s="35"/>
      <c r="P54" s="39"/>
      <c r="Q54" s="6" t="e">
        <f t="shared" si="0"/>
        <v>#VALUE!</v>
      </c>
      <c r="R54" s="2" t="e">
        <f>IF(Q54&lt;21,"&lt; 21",IF(Q54&lt;=30,"21 - 30",IF(Q54&lt;=40,"31 - 40",IF(Q54&lt;=50,"41 - 50","&gt; 50" ))))</f>
        <v>#VALUE!</v>
      </c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9"/>
      <c r="M55" s="23"/>
      <c r="N55" s="2"/>
      <c r="O55" s="35"/>
      <c r="P55" s="39"/>
      <c r="Q55" s="6" t="e">
        <f t="shared" si="0"/>
        <v>#VALUE!</v>
      </c>
      <c r="R55" s="2" t="e">
        <f>IF(Q55&lt;21,"&lt; 21",IF(Q55&lt;=30,"21 - 30",IF(Q55&lt;=40,"31 - 40",IF(Q55&lt;=50,"41 - 50","&gt; 50" ))))</f>
        <v>#VALUE!</v>
      </c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9"/>
      <c r="M56" s="30"/>
      <c r="N56" s="2"/>
      <c r="O56" s="35"/>
      <c r="P56" s="39"/>
      <c r="Q56" s="6" t="e">
        <f t="shared" si="0"/>
        <v>#VALUE!</v>
      </c>
      <c r="R56" s="2" t="e">
        <f>IF(Q56&lt;21,"&lt; 21",IF(Q56&lt;=30,"21 - 30",IF(Q56&lt;=40,"31 - 40",IF(Q56&lt;=50,"41 - 50","&gt; 50" ))))</f>
        <v>#VALUE!</v>
      </c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9"/>
      <c r="M57" s="30"/>
      <c r="N57" s="2"/>
      <c r="O57" s="35"/>
      <c r="P57" s="39"/>
      <c r="Q57" s="6" t="e">
        <f t="shared" si="0"/>
        <v>#VALUE!</v>
      </c>
      <c r="R57" s="2" t="e">
        <f>IF(Q57&lt;21,"&lt; 21",IF(Q57&lt;=30,"21 - 30",IF(Q57&lt;=40,"31 - 40",IF(Q57&lt;=50,"41 - 50","&gt; 50" ))))</f>
        <v>#VALUE!</v>
      </c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9"/>
      <c r="M58" s="30"/>
      <c r="N58" s="2"/>
      <c r="O58" s="35"/>
      <c r="P58" s="39"/>
      <c r="Q58" s="6" t="e">
        <f t="shared" si="0"/>
        <v>#VALUE!</v>
      </c>
      <c r="R58" s="2" t="e">
        <f>IF(Q58&lt;21,"&lt; 21",IF(Q58&lt;=30,"21 - 30",IF(Q58&lt;=40,"31 - 40",IF(Q58&lt;=50,"41 - 50","&gt; 50" ))))</f>
        <v>#VALUE!</v>
      </c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9"/>
      <c r="M59" s="30"/>
      <c r="N59" s="2"/>
      <c r="O59" s="35"/>
      <c r="P59" s="39"/>
      <c r="Q59" s="6" t="e">
        <f t="shared" si="0"/>
        <v>#VALUE!</v>
      </c>
      <c r="R59" s="2" t="e">
        <f>IF(Q59&lt;21,"&lt; 21",IF(Q59&lt;=30,"21 - 30",IF(Q59&lt;=40,"31 - 40",IF(Q59&lt;=50,"41 - 50","&gt; 50" ))))</f>
        <v>#VALUE!</v>
      </c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9"/>
      <c r="M60" s="30"/>
      <c r="N60" s="2"/>
      <c r="O60" s="35"/>
      <c r="P60" s="39"/>
      <c r="Q60" s="6" t="e">
        <f t="shared" si="0"/>
        <v>#VALUE!</v>
      </c>
      <c r="R60" s="2" t="e">
        <f>IF(Q60&lt;21,"&lt; 21",IF(Q60&lt;=30,"21 - 30",IF(Q60&lt;=40,"31 - 40",IF(Q60&lt;=50,"41 - 50","&gt; 50" ))))</f>
        <v>#VALUE!</v>
      </c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9"/>
      <c r="M61" s="30"/>
      <c r="N61" s="2"/>
      <c r="O61" s="35"/>
      <c r="P61" s="39"/>
      <c r="Q61" s="6" t="e">
        <f t="shared" si="0"/>
        <v>#VALUE!</v>
      </c>
      <c r="R61" s="2" t="e">
        <f>IF(Q61&lt;21,"&lt; 21",IF(Q61&lt;=30,"21 - 30",IF(Q61&lt;=40,"31 - 40",IF(Q61&lt;=50,"41 - 50","&gt; 50" ))))</f>
        <v>#VALUE!</v>
      </c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9"/>
      <c r="M62" s="30"/>
      <c r="O62" s="35"/>
      <c r="P62" s="39"/>
      <c r="Q62" s="6" t="e">
        <f t="shared" si="0"/>
        <v>#VALUE!</v>
      </c>
      <c r="R62" s="2" t="e">
        <f>IF(Q62&lt;21,"&lt; 21",IF(Q62&lt;=30,"21 - 30",IF(Q62&lt;=40,"31 - 40",IF(Q62&lt;=50,"41 - 50","&gt; 50" ))))</f>
        <v>#VALUE!</v>
      </c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9"/>
      <c r="M63" s="30"/>
      <c r="O63" s="35"/>
      <c r="P63" s="39"/>
      <c r="Q63" s="6" t="e">
        <f t="shared" si="0"/>
        <v>#VALUE!</v>
      </c>
      <c r="R63" s="2" t="e">
        <f>IF(Q63&lt;21,"&lt; 21",IF(Q63&lt;=30,"21 - 30",IF(Q63&lt;=40,"31 - 40",IF(Q63&lt;=50,"41 - 50","&gt; 50" ))))</f>
        <v>#VALUE!</v>
      </c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9"/>
      <c r="M64" s="30"/>
      <c r="O64" s="35"/>
      <c r="P64" s="39"/>
      <c r="Q64" s="6" t="e">
        <f t="shared" si="0"/>
        <v>#VALUE!</v>
      </c>
      <c r="R64" s="2" t="e">
        <f>IF(Q64&lt;21,"&lt; 21",IF(Q64&lt;=30,"21 - 30",IF(Q64&lt;=40,"31 - 40",IF(Q64&lt;=50,"41 - 50","&gt; 50" ))))</f>
        <v>#VALUE!</v>
      </c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9"/>
      <c r="M65" s="30"/>
      <c r="O65" s="34"/>
      <c r="P65" s="39"/>
      <c r="Q65" s="6" t="e">
        <f t="shared" si="0"/>
        <v>#VALUE!</v>
      </c>
      <c r="R65" s="2" t="e">
        <f>IF(Q65&lt;21,"&lt; 21",IF(Q65&lt;=30,"21 - 30",IF(Q65&lt;=40,"31 - 40",IF(Q65&lt;=50,"41 - 50","&gt; 50" ))))</f>
        <v>#VALUE!</v>
      </c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9"/>
      <c r="M66" s="30"/>
      <c r="O66" s="35"/>
      <c r="P66" s="39"/>
      <c r="Q66" s="6" t="e">
        <f t="shared" si="0"/>
        <v>#VALUE!</v>
      </c>
      <c r="R66" s="2" t="e">
        <f t="shared" ref="R66:R81" si="1">IF(Q66&lt;21,"&lt; 21",IF(Q66&lt;=30,"21 - 30",IF(Q66&lt;=40,"31 - 40",IF(Q66&lt;=50,"41 - 50","&gt; 50" ))))</f>
        <v>#VALUE!</v>
      </c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9"/>
      <c r="M67" s="30"/>
      <c r="O67" s="35"/>
      <c r="P67" s="39"/>
      <c r="Q67" s="6" t="e">
        <f t="shared" si="0"/>
        <v>#VALUE!</v>
      </c>
      <c r="R67" s="2" t="e">
        <f t="shared" si="1"/>
        <v>#VALUE!</v>
      </c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9"/>
      <c r="M68" s="30"/>
      <c r="O68" s="35"/>
      <c r="P68" s="39"/>
      <c r="Q68" s="6" t="e">
        <f t="shared" si="0"/>
        <v>#VALUE!</v>
      </c>
      <c r="R68" s="2" t="e">
        <f t="shared" si="1"/>
        <v>#VALUE!</v>
      </c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9"/>
      <c r="M69" s="24"/>
      <c r="O69" s="35"/>
      <c r="P69" s="39"/>
      <c r="Q69" s="6" t="e">
        <f t="shared" si="0"/>
        <v>#VALUE!</v>
      </c>
      <c r="R69" s="2" t="e">
        <f t="shared" si="1"/>
        <v>#VALUE!</v>
      </c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9"/>
      <c r="M70" s="24"/>
      <c r="O70" s="35"/>
      <c r="P70" s="39"/>
      <c r="Q70" s="6" t="e">
        <f t="shared" si="0"/>
        <v>#VALUE!</v>
      </c>
      <c r="R70" s="2" t="e">
        <f t="shared" si="1"/>
        <v>#VALUE!</v>
      </c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9"/>
      <c r="M71" s="24"/>
      <c r="O71" s="35"/>
      <c r="P71" s="39"/>
      <c r="Q71" s="6" t="e">
        <f t="shared" si="0"/>
        <v>#VALUE!</v>
      </c>
      <c r="R71" s="2" t="e">
        <f t="shared" si="1"/>
        <v>#VALUE!</v>
      </c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9"/>
      <c r="M72" s="24"/>
      <c r="O72" s="35"/>
      <c r="P72" s="39"/>
      <c r="Q72" s="6" t="e">
        <f t="shared" si="0"/>
        <v>#VALUE!</v>
      </c>
      <c r="R72" s="2" t="e">
        <f t="shared" si="1"/>
        <v>#VALUE!</v>
      </c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9"/>
      <c r="M73" s="24"/>
      <c r="O73" s="35"/>
      <c r="P73" s="39"/>
      <c r="Q73" s="6" t="e">
        <f t="shared" si="0"/>
        <v>#VALUE!</v>
      </c>
      <c r="R73" s="2" t="e">
        <f t="shared" si="1"/>
        <v>#VALUE!</v>
      </c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9"/>
      <c r="M74" s="24"/>
      <c r="O74" s="35"/>
      <c r="P74" s="39"/>
      <c r="Q74" s="6" t="e">
        <f t="shared" si="0"/>
        <v>#VALUE!</v>
      </c>
      <c r="R74" s="2" t="e">
        <f t="shared" si="1"/>
        <v>#VALUE!</v>
      </c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9"/>
      <c r="M75" s="30"/>
      <c r="O75" s="35"/>
      <c r="P75" s="39"/>
      <c r="Q75" s="6" t="e">
        <f t="shared" si="0"/>
        <v>#VALUE!</v>
      </c>
      <c r="R75" s="2" t="e">
        <f t="shared" si="1"/>
        <v>#VALUE!</v>
      </c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9"/>
      <c r="M76" s="24"/>
      <c r="O76" s="35"/>
      <c r="P76" s="39"/>
      <c r="Q76" s="6" t="e">
        <f t="shared" si="0"/>
        <v>#VALUE!</v>
      </c>
      <c r="R76" s="2" t="e">
        <f t="shared" si="1"/>
        <v>#VALUE!</v>
      </c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9"/>
      <c r="M77" s="24"/>
      <c r="O77" s="35"/>
      <c r="P77" s="39"/>
      <c r="Q77" s="6" t="e">
        <f t="shared" si="0"/>
        <v>#VALUE!</v>
      </c>
      <c r="R77" s="2" t="e">
        <f t="shared" si="1"/>
        <v>#VALUE!</v>
      </c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9"/>
      <c r="M78" s="24"/>
      <c r="O78" s="35"/>
      <c r="P78" s="39"/>
      <c r="Q78" s="6" t="e">
        <f t="shared" si="0"/>
        <v>#VALUE!</v>
      </c>
      <c r="R78" s="2" t="e">
        <f t="shared" si="1"/>
        <v>#VALUE!</v>
      </c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9"/>
      <c r="M79" s="24"/>
      <c r="O79" s="35"/>
      <c r="P79" s="39"/>
      <c r="Q79" s="6" t="e">
        <f t="shared" si="0"/>
        <v>#VALUE!</v>
      </c>
      <c r="R79" s="2" t="e">
        <f t="shared" si="1"/>
        <v>#VALUE!</v>
      </c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9"/>
      <c r="M80" s="23"/>
      <c r="O80" s="34"/>
      <c r="P80" s="39"/>
      <c r="Q80" s="6" t="e">
        <f t="shared" si="0"/>
        <v>#VALUE!</v>
      </c>
      <c r="R80" s="2" t="e">
        <f t="shared" si="1"/>
        <v>#VALUE!</v>
      </c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9"/>
      <c r="M81" s="24"/>
      <c r="O81" s="34"/>
      <c r="P81" s="39"/>
      <c r="Q81" s="6" t="e">
        <f t="shared" si="0"/>
        <v>#VALUE!</v>
      </c>
      <c r="R81" s="2" t="e">
        <f t="shared" si="1"/>
        <v>#VALUE!</v>
      </c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9"/>
      <c r="M82" s="23"/>
      <c r="N82" s="2"/>
      <c r="O82" s="35"/>
      <c r="P82" s="39"/>
      <c r="Q82" s="6" t="e">
        <f>2016-VALUE(RIGHT(O82,4))</f>
        <v>#VALUE!</v>
      </c>
      <c r="R82" s="2" t="e">
        <f>IF(Q82&lt;21,"&lt; 21",IF(Q82&lt;=30,"21 - 30",IF(Q82&lt;=40,"31 - 40",IF(Q82&lt;=50,"41 - 50","&gt; 50" ))))</f>
        <v>#VALUE!</v>
      </c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9"/>
      <c r="M83" s="23"/>
      <c r="N83" s="2"/>
      <c r="O83" s="34"/>
      <c r="P83" s="39"/>
      <c r="Q83" s="6" t="e">
        <f t="shared" ref="Q83:Q86" si="2">2016-VALUE(RIGHT(O83,4))</f>
        <v>#VALUE!</v>
      </c>
      <c r="R83" s="2" t="e">
        <f t="shared" ref="R83:R86" si="3">IF(Q83&lt;21,"&lt; 21",IF(Q83&lt;=30,"21 - 30",IF(Q83&lt;=40,"31 - 40",IF(Q83&lt;=50,"41 - 50","&gt; 50" ))))</f>
        <v>#VALUE!</v>
      </c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9"/>
      <c r="M84" s="23"/>
      <c r="N84" s="2"/>
      <c r="O84" s="35"/>
      <c r="P84" s="39"/>
      <c r="Q84" s="6" t="e">
        <f t="shared" si="2"/>
        <v>#VALUE!</v>
      </c>
      <c r="R84" s="2" t="e">
        <f t="shared" si="3"/>
        <v>#VALUE!</v>
      </c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9"/>
      <c r="M85" s="23"/>
      <c r="N85" s="2"/>
      <c r="O85" s="35"/>
      <c r="P85" s="39"/>
      <c r="Q85" s="6" t="e">
        <f t="shared" si="2"/>
        <v>#VALUE!</v>
      </c>
      <c r="R85" s="2" t="e">
        <f t="shared" si="3"/>
        <v>#VALUE!</v>
      </c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9"/>
      <c r="M86" s="22"/>
      <c r="N86" s="2"/>
      <c r="O86" s="33"/>
      <c r="P86" s="38"/>
      <c r="Q86" s="6" t="e">
        <f t="shared" si="2"/>
        <v>#VALUE!</v>
      </c>
      <c r="R86" s="2" t="e">
        <f t="shared" si="3"/>
        <v>#VALUE!</v>
      </c>
      <c r="S86" s="38"/>
      <c r="T86" s="38"/>
      <c r="U86" s="32"/>
      <c r="V86" s="19"/>
      <c r="W86" s="18"/>
      <c r="X86" s="19"/>
      <c r="Y86" s="10"/>
    </row>
  </sheetData>
  <dataValidations count="1">
    <dataValidation type="list" allowBlank="1" showInputMessage="1" showErrorMessage="1" error="Data tidak sesuai format" sqref="S34:S35">
      <formula1>#REF!</formula1>
    </dataValidation>
  </dataValidations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peserta (2)</vt:lpstr>
      <vt:lpstr>PESERTA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2016-10-04T04:35:18Z</dcterms:modified>
  <dc:language>en-US</dc:language>
</cp:coreProperties>
</file>