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 activeTab="1"/>
  </bookViews>
  <sheets>
    <sheet name="RETAIL" sheetId="1" r:id="rId1"/>
    <sheet name="EKSPOR" sheetId="6" r:id="rId2"/>
  </sheets>
  <calcPr calcId="144525"/>
</workbook>
</file>

<file path=xl/calcChain.xml><?xml version="1.0" encoding="utf-8"?>
<calcChain xmlns="http://schemas.openxmlformats.org/spreadsheetml/2006/main">
  <c r="R31" i="6" l="1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4" i="1" l="1"/>
  <c r="R5" i="1"/>
  <c r="R8" i="1"/>
  <c r="R9" i="1"/>
  <c r="R12" i="1"/>
  <c r="R13" i="1"/>
  <c r="R16" i="1"/>
  <c r="R17" i="1"/>
  <c r="R21" i="1"/>
  <c r="R25" i="1"/>
  <c r="R28" i="1"/>
  <c r="R29" i="1"/>
  <c r="R19" i="1"/>
  <c r="R20" i="1"/>
  <c r="R23" i="1"/>
  <c r="R24" i="1"/>
  <c r="Q86" i="1"/>
  <c r="R86" i="1" s="1"/>
  <c r="Q85" i="1"/>
  <c r="R85" i="1" s="1"/>
  <c r="Q84" i="1"/>
  <c r="R84" i="1" s="1"/>
  <c r="Q83" i="1"/>
  <c r="R83" i="1" s="1"/>
  <c r="Q82" i="1"/>
  <c r="R82" i="1" s="1"/>
  <c r="R3" i="1"/>
  <c r="R6" i="1"/>
  <c r="R7" i="1"/>
  <c r="R10" i="1"/>
  <c r="R11" i="1"/>
  <c r="R14" i="1"/>
  <c r="R15" i="1"/>
  <c r="R18" i="1"/>
  <c r="R22" i="1"/>
  <c r="R26" i="1"/>
  <c r="R27" i="1"/>
  <c r="R30" i="1"/>
  <c r="R31" i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R2" i="1"/>
</calcChain>
</file>

<file path=xl/sharedStrings.xml><?xml version="1.0" encoding="utf-8"?>
<sst xmlns="http://schemas.openxmlformats.org/spreadsheetml/2006/main" count="792" uniqueCount="354">
  <si>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</si>
  <si>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</si>
  <si>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</si>
  <si>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</si>
  <si>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</si>
  <si>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</si>
  <si>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</si>
  <si>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</si>
  <si>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</si>
  <si>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</si>
  <si>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</si>
  <si>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</si>
  <si>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</si>
  <si>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</si>
  <si>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</si>
  <si>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</si>
  <si>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</si>
  <si>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</si>
  <si>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</si>
  <si>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</si>
  <si>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</si>
  <si>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</si>
  <si>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</si>
  <si>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</si>
  <si>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</si>
  <si>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</si>
  <si>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</si>
  <si>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D3</t>
  </si>
  <si>
    <t>P</t>
  </si>
  <si>
    <t>L</t>
  </si>
  <si>
    <t>Islam</t>
  </si>
  <si>
    <t>p</t>
  </si>
  <si>
    <t>Raudatul Jannah</t>
  </si>
  <si>
    <t>Mohammad Alfiandri</t>
  </si>
  <si>
    <t>Pekanbaru,21 September 1990</t>
  </si>
  <si>
    <t>Achmad Yassin</t>
  </si>
  <si>
    <t>Duri,16 Juli 1987</t>
  </si>
  <si>
    <t>Ade Eka Saputra</t>
  </si>
  <si>
    <t>Tembilahan,14 Oktober 1981</t>
  </si>
  <si>
    <t>Waleinda Saputra</t>
  </si>
  <si>
    <t>Pekanbaru,10 Oktober 1966</t>
  </si>
  <si>
    <t>Rida Warman</t>
  </si>
  <si>
    <t>Payakumbuh,14 Agustus 1977</t>
  </si>
  <si>
    <t>Zainal</t>
  </si>
  <si>
    <t>Alai,6 Januari 1961</t>
  </si>
  <si>
    <t>Afdanil Iswandi</t>
  </si>
  <si>
    <t>Padang,26 Juli 1971</t>
  </si>
  <si>
    <t>Aulia Tenola</t>
  </si>
  <si>
    <t>Padang,6 Oktober 1980</t>
  </si>
  <si>
    <t>Muhammad Faisal</t>
  </si>
  <si>
    <t>Sungai Teritip,30 November 1989</t>
  </si>
  <si>
    <t>Abdul Jalis Faisal</t>
  </si>
  <si>
    <t>Jakarta,1 Januari 1973</t>
  </si>
  <si>
    <t>Eka Putra</t>
  </si>
  <si>
    <t>Muara Takus,7 November 1983</t>
  </si>
  <si>
    <t>Muhammad Erwin</t>
  </si>
  <si>
    <t>Medan.25 Desember 1972</t>
  </si>
  <si>
    <t>Hari Gunawan</t>
  </si>
  <si>
    <t>Lukun,9 Januari 1994</t>
  </si>
  <si>
    <t>Sulaiman</t>
  </si>
  <si>
    <t>Bengkalis,10 Desember 1980</t>
  </si>
  <si>
    <t>Pensi Noversia Rialestari</t>
  </si>
  <si>
    <t>Banda Aceh, 25 April 1991</t>
  </si>
  <si>
    <t>Dwi Happy Alda</t>
  </si>
  <si>
    <t>Bangkinang,19 Agustus 1985</t>
  </si>
  <si>
    <t>Sudiarno Tamba</t>
  </si>
  <si>
    <t>Kebun Sibabi,21 April 1990</t>
  </si>
  <si>
    <t>Pasar Inuman,10 Februari 1986</t>
  </si>
  <si>
    <t>Rusydianti</t>
  </si>
  <si>
    <t>Pasir Pangarayan,7 Mei 1975</t>
  </si>
  <si>
    <t>Zulyan Okta Wenda</t>
  </si>
  <si>
    <t>Muara Lembu,6 Juli 1991</t>
  </si>
  <si>
    <t>Syarida Waty</t>
  </si>
  <si>
    <t>Binjai, 3 April 1978</t>
  </si>
  <si>
    <t>Soleh Yadi</t>
  </si>
  <si>
    <t>P.Siantar 1 Februari 1982</t>
  </si>
  <si>
    <t>Muhammad Mukhlis</t>
  </si>
  <si>
    <t>Bangkinang,16 September 1986</t>
  </si>
  <si>
    <t>Roni Suprianto</t>
  </si>
  <si>
    <t>Jambi, 23 Juni 1987</t>
  </si>
  <si>
    <t>Suyeni</t>
  </si>
  <si>
    <t>Bagan Batu,30 November 1992</t>
  </si>
  <si>
    <t>Aditya Putra Gumesa</t>
  </si>
  <si>
    <t>Bengkulu,26 Agustus 1995</t>
  </si>
  <si>
    <t>Al Ikhsan</t>
  </si>
  <si>
    <t>Bangkinang,20 Oktober 1986</t>
  </si>
  <si>
    <t>Muhammad Effendi</t>
  </si>
  <si>
    <t>Simpang Kanan,7 Juli 1990</t>
  </si>
  <si>
    <t>Andrei AS</t>
  </si>
  <si>
    <t>Merangin, 30 September 1980</t>
  </si>
  <si>
    <t xml:space="preserve">Zuriadi </t>
  </si>
  <si>
    <t>Tandun,27 Juni 1985</t>
  </si>
  <si>
    <t>Kristen Protestan</t>
  </si>
  <si>
    <t>Rumah Kita.co.id</t>
  </si>
  <si>
    <t>CV Global Indo Resources</t>
  </si>
  <si>
    <t>KPMI</t>
  </si>
  <si>
    <t>Creatif Bilionaire</t>
  </si>
  <si>
    <t>Kop Pengrajin Rotan Kencana</t>
  </si>
  <si>
    <t>Kop Karya Bakti</t>
  </si>
  <si>
    <t>CV Mitra Inti Karya</t>
  </si>
  <si>
    <t>CV Muhaimin Andalan Putra</t>
  </si>
  <si>
    <t>Kop Kharisma</t>
  </si>
  <si>
    <t>PLUT KUMKM</t>
  </si>
  <si>
    <t>PT.Hawinta Jaya</t>
  </si>
  <si>
    <t>Karya Bhakti</t>
  </si>
  <si>
    <t>Ria Lestari Batik Jambi</t>
  </si>
  <si>
    <t>UKM Vanya Shop</t>
  </si>
  <si>
    <t>PARAFT</t>
  </si>
  <si>
    <t>Kop Pegawai Bumi Siak Pusaka</t>
  </si>
  <si>
    <t>Rechisz Snack</t>
  </si>
  <si>
    <t>Koperasi &amp;UKM</t>
  </si>
  <si>
    <t>Midia Snack</t>
  </si>
  <si>
    <t>Al Fari Laundry</t>
  </si>
  <si>
    <t>CV Energi Alam Raya</t>
  </si>
  <si>
    <t>KOP Riau 2020</t>
  </si>
  <si>
    <t>Plot KUMKM Kab Kampar</t>
  </si>
  <si>
    <t>S2</t>
  </si>
  <si>
    <t>SLTA</t>
  </si>
  <si>
    <t>Jl.Indra Puri No.17 Rt.03/15 Kel.Sail Kec.Tenayan Raya Pekanbaru</t>
  </si>
  <si>
    <t>Jl.Jenderal Sudirman 176. Duri Riau</t>
  </si>
  <si>
    <t>Jl.Dahlia No.100 E Pekanbaru</t>
  </si>
  <si>
    <t>Jl.Bayur IV/16</t>
  </si>
  <si>
    <t>Jl.Comp Citra Sari Blok NN No.11 Kel.Limbungan Rumbai</t>
  </si>
  <si>
    <t>Jl.Anggrek Ds Lukun Kec.Tebing Tinggi Timur Kab.Kep Meranti</t>
  </si>
  <si>
    <t>Jl.Putih Sari II No.14 Rumbai</t>
  </si>
  <si>
    <t>Jl.Paus 87C Tangkerang Tengah Marpoyan Damai</t>
  </si>
  <si>
    <t>Jl.Bambu Kuning KompGuru Rt.05/10 Pekanbaru</t>
  </si>
  <si>
    <t>Jl.Serasi Kav.1 No.12F Delima Tampan Pekanbaru</t>
  </si>
  <si>
    <t>Jl.Sentosa Blok D.05 Sidomulyo Barat Kec.Tampan Pekanbaru</t>
  </si>
  <si>
    <t>Jl.Melur No.44 Pekanbaru</t>
  </si>
  <si>
    <t>Dsn Anggrek Ds Lukun T.Tinggi Timur Meranti</t>
  </si>
  <si>
    <t>Jl.Pemuda Gg Pemudi</t>
  </si>
  <si>
    <t>Jl.Prof Dr Soemantri Brojonegoro Kel.Payo Lebar Jambi</t>
  </si>
  <si>
    <t>Jl.Ikhlas No.22 Rt.03/07 Kel.Labuh Baru Timur Kec.Payung Sekaki</t>
  </si>
  <si>
    <t>Jl.Bangun Karya Gg Bangun III Kel.Tuah Karya Kec.Tampan Pekanbaru</t>
  </si>
  <si>
    <t>Jl.Garuda Gg Aster Tangkerang Tengah</t>
  </si>
  <si>
    <t>Jl.Melati Gg Melati No.18 Marpoyan Damai Pekanbaru</t>
  </si>
  <si>
    <t>Jl.Kartama PerumKartama Raya Blok M No.10</t>
  </si>
  <si>
    <t>Jl.Tuah Karya Ujung Perum Alam PermaiThp 2 Blok A31</t>
  </si>
  <si>
    <t xml:space="preserve">Jl.Kesadaran Perum Alam Permai Blok A-4 Tangkerang Labuai </t>
  </si>
  <si>
    <t>Jl.Dr.A Rahman Saleh Bangkinang</t>
  </si>
  <si>
    <t>Jl.Air Hitam Pekanbaru</t>
  </si>
  <si>
    <t>Jl.Manyar Sakti Bagan Sinembah</t>
  </si>
  <si>
    <t>Jl.Rajawali Sakti Wirontho Agung Rimbo Bujang Pekanbaru</t>
  </si>
  <si>
    <t>Jl.Gelutun No.7 Rt.02/03 Kel.Tangkerang Utara Bukit Raya</t>
  </si>
  <si>
    <t>Jl.Kutilang Sakti Gg Kutilang 1 Panam Pekanbaru</t>
  </si>
  <si>
    <t>Jl.Jend.Sudirman No.17 Bangkinang</t>
  </si>
  <si>
    <t>Dsn Santul Ds Sei Jalau Kec.Kampar Utara Kab.Kampar</t>
  </si>
  <si>
    <t xml:space="preserve"> 081378121121</t>
  </si>
  <si>
    <t xml:space="preserve"> 081227274103</t>
  </si>
  <si>
    <t xml:space="preserve"> 08127518314</t>
  </si>
  <si>
    <t xml:space="preserve"> 085278467322</t>
  </si>
  <si>
    <t xml:space="preserve"> 08127689372</t>
  </si>
  <si>
    <t xml:space="preserve"> 085365534475</t>
  </si>
  <si>
    <t xml:space="preserve"> 082284904045</t>
  </si>
  <si>
    <t xml:space="preserve"> 085365750022</t>
  </si>
  <si>
    <t xml:space="preserve"> 085272140864</t>
  </si>
  <si>
    <t xml:space="preserve"> 085374322900</t>
  </si>
  <si>
    <t xml:space="preserve"> 081365768824</t>
  </si>
  <si>
    <t xml:space="preserve"> 085271918764</t>
  </si>
  <si>
    <t xml:space="preserve"> 08526564710</t>
  </si>
  <si>
    <t xml:space="preserve"> 082173924289</t>
  </si>
  <si>
    <t xml:space="preserve"> 08117448911</t>
  </si>
  <si>
    <t xml:space="preserve"> 081268131520</t>
  </si>
  <si>
    <t xml:space="preserve"> 08117691777</t>
  </si>
  <si>
    <t xml:space="preserve"> 081378353812</t>
  </si>
  <si>
    <t xml:space="preserve"> 08119442888</t>
  </si>
  <si>
    <t xml:space="preserve"> 081268287674</t>
  </si>
  <si>
    <t xml:space="preserve"> 085272843736</t>
  </si>
  <si>
    <t xml:space="preserve"> 085265650077</t>
  </si>
  <si>
    <t xml:space="preserve"> 085265710186</t>
  </si>
  <si>
    <t xml:space="preserve"> 082169681118</t>
  </si>
  <si>
    <t xml:space="preserve"> 085265082003</t>
  </si>
  <si>
    <t xml:space="preserve"> 085366439639</t>
  </si>
  <si>
    <t xml:space="preserve"> 081378689114</t>
  </si>
  <si>
    <t xml:space="preserve"> 085297647937</t>
  </si>
  <si>
    <t xml:space="preserve"> 085278029619</t>
  </si>
  <si>
    <t xml:space="preserve"> 08117680919</t>
  </si>
  <si>
    <t>malfind@yahoo.co.id</t>
  </si>
  <si>
    <t>yassin.achmaad@gmail.com</t>
  </si>
  <si>
    <t>hidayahpackaging@gmail.com</t>
  </si>
  <si>
    <t>r.warman77@gmail.com</t>
  </si>
  <si>
    <t>afdanil.frontend@gmail.com</t>
  </si>
  <si>
    <t>aulia.tenola@gmail.com</t>
  </si>
  <si>
    <t>ajfaisaldotcom@gmail.com</t>
  </si>
  <si>
    <t>ketrputra@gmail.com</t>
  </si>
  <si>
    <t>muhammad.erwin932@gmail.com</t>
  </si>
  <si>
    <t>ha.gunawan.lukun@gmail.com</t>
  </si>
  <si>
    <t>pensinoversia@yahoo.com</t>
  </si>
  <si>
    <t>dwihappya@gmail.com</t>
  </si>
  <si>
    <t>sudiarnotamba@gmail.com</t>
  </si>
  <si>
    <t>sulaiman.idku@gmail.com</t>
  </si>
  <si>
    <t>aisyahaja904@gmail.com</t>
  </si>
  <si>
    <t>solehyadi@yahoo.co.id</t>
  </si>
  <si>
    <t>mukhlismuhammad20@gmail.com</t>
  </si>
  <si>
    <t>ronisuprianto@gmail.com</t>
  </si>
  <si>
    <t>suyeni30@gmail.com</t>
  </si>
  <si>
    <t>adityaputaragumesa@gmail.com</t>
  </si>
  <si>
    <t>alikhsan57@yahoo.com</t>
  </si>
  <si>
    <t>em.di7jl@gmail.com</t>
  </si>
  <si>
    <t>ndrei80@gmail.com</t>
  </si>
  <si>
    <t>adizuriadi@yahoo.co.id</t>
  </si>
  <si>
    <t>Jasmatawarman</t>
  </si>
  <si>
    <t>Pelangai Gadang,13 Oktober 1976</t>
  </si>
  <si>
    <t>Siti Irayanti Siregar</t>
  </si>
  <si>
    <t>Mayang,17 Juli 1974</t>
  </si>
  <si>
    <t>Arif Zulfadly</t>
  </si>
  <si>
    <t>Bathupat Barat,10 Oktober 1981</t>
  </si>
  <si>
    <t>Joko Farma</t>
  </si>
  <si>
    <t>Pekanbaru,17 November 1994</t>
  </si>
  <si>
    <t>Rohana Amir</t>
  </si>
  <si>
    <t>Dumai,6 Maret 1973</t>
  </si>
  <si>
    <t>Rudi Kuswanti</t>
  </si>
  <si>
    <t>Bengkalis,28 Agustus 1968</t>
  </si>
  <si>
    <t>Trianto</t>
  </si>
  <si>
    <t>Pekanbaru,17 Juli 1973</t>
  </si>
  <si>
    <t>Ema Sintia Dewi</t>
  </si>
  <si>
    <t>Pekanbaru,6 Desember 1988</t>
  </si>
  <si>
    <t>Masriah</t>
  </si>
  <si>
    <t>Pekanbaru 10 Februari 1964</t>
  </si>
  <si>
    <t>Armiati</t>
  </si>
  <si>
    <t>Tj Bariang 15 Juli 1973</t>
  </si>
  <si>
    <t>Pekanbaru,23 Juli 1991</t>
  </si>
  <si>
    <t>Riani Rahayuningsih</t>
  </si>
  <si>
    <t>Minas,17 September 1971</t>
  </si>
  <si>
    <t>Afriko Don</t>
  </si>
  <si>
    <t>Jawi Jawi,7 Mei 1986</t>
  </si>
  <si>
    <t>Yusmawita</t>
  </si>
  <si>
    <t>Pekanbaru,12 februari 1993</t>
  </si>
  <si>
    <t>Afriadi</t>
  </si>
  <si>
    <t>Pasaman Barat,3 April 1988</t>
  </si>
  <si>
    <t>Farhayni Asfi</t>
  </si>
  <si>
    <t>Pekanbaru,10 Juli 1981</t>
  </si>
  <si>
    <t>Elfendri</t>
  </si>
  <si>
    <t>Pekanbaru,13 Maret 1965</t>
  </si>
  <si>
    <t>Khairatna Ersya</t>
  </si>
  <si>
    <t>Pariaman,25 Oktober 1989</t>
  </si>
  <si>
    <t>Ikhwan Syaputra</t>
  </si>
  <si>
    <t>Pekanbaru,24 Juli 1994</t>
  </si>
  <si>
    <t>Ilham Rachmadi</t>
  </si>
  <si>
    <t>Pekanbaru,1 Juni 1998</t>
  </si>
  <si>
    <t>Faridh Nadler</t>
  </si>
  <si>
    <t>Selat Panjang,14 Maret 1988</t>
  </si>
  <si>
    <t>Evi Nurliza</t>
  </si>
  <si>
    <t>Guguak Randah,30 Juli 1980</t>
  </si>
  <si>
    <t>Dirgahayu Prima Agusta</t>
  </si>
  <si>
    <t>Pekanbaru,17 Agustus 1995</t>
  </si>
  <si>
    <t>Erfi Idana</t>
  </si>
  <si>
    <t>Tanjung Sum,13 Januari 1989</t>
  </si>
  <si>
    <t>Teguh Ade Putra</t>
  </si>
  <si>
    <t>Pekanbaru,2 Mei 1993</t>
  </si>
  <si>
    <t>Sugiyarti</t>
  </si>
  <si>
    <t>Pekanbaru,7 Juni 1992</t>
  </si>
  <si>
    <t>Selfi Yenni</t>
  </si>
  <si>
    <t>Rengat,16 Desember 1974</t>
  </si>
  <si>
    <t>Abie Mulya Ghani</t>
  </si>
  <si>
    <t>Pekanbaru,22 Desember 1997</t>
  </si>
  <si>
    <t>Virdira Tama Putri</t>
  </si>
  <si>
    <t>Pekanbaru,19 September 1995</t>
  </si>
  <si>
    <t>Melsya Trivianti</t>
  </si>
  <si>
    <t>Kuapan,9 Juni 1992</t>
  </si>
  <si>
    <t>Kop Bank Bukopin</t>
  </si>
  <si>
    <t>Kop Bina Sejahtera</t>
  </si>
  <si>
    <t>Kop Syariah BMT Mitra Arta</t>
  </si>
  <si>
    <t>Kop Prima Umega</t>
  </si>
  <si>
    <t>LKMA Rejosari Mentari</t>
  </si>
  <si>
    <t>Rudy Salon</t>
  </si>
  <si>
    <t>Kopkar PT.Indofood</t>
  </si>
  <si>
    <t>Kop Wanita Melati</t>
  </si>
  <si>
    <t>KPRI</t>
  </si>
  <si>
    <t>Primkoppol Polresta</t>
  </si>
  <si>
    <t>Kopkar Politeknik Caltex</t>
  </si>
  <si>
    <t>Mitra Arta</t>
  </si>
  <si>
    <t>UKM Nayla</t>
  </si>
  <si>
    <t>Koperasi RBS</t>
  </si>
  <si>
    <t>Dr.Laundry</t>
  </si>
  <si>
    <t>Budidaya Ikan Cupang</t>
  </si>
  <si>
    <t>UKM Loket Pembayaran Listrik</t>
  </si>
  <si>
    <t>Liz Snack</t>
  </si>
  <si>
    <t>FK.UKM Digital Sialang</t>
  </si>
  <si>
    <t>Warung Bakwan</t>
  </si>
  <si>
    <t>Kayla Ponsel</t>
  </si>
  <si>
    <t>Kue Bawang Evi</t>
  </si>
  <si>
    <t>UKM ABIERA</t>
  </si>
  <si>
    <t>Virdira Hijab</t>
  </si>
  <si>
    <t>Kop Riau 2020</t>
  </si>
  <si>
    <t>Jl.Teratai III No.17 Pekanbaru</t>
  </si>
  <si>
    <t>Jl.Mekar Sari No.58 Tangkerang Selatan Kec Bukit Raya Pekanbaru</t>
  </si>
  <si>
    <t>Jl.Naga Salti Perum Griya Kenari Indah Blok F/28 Tampan Pekanbaru</t>
  </si>
  <si>
    <t>Jl.Perkasa No.368 Rt.02/05 Kel.Lembah Sari Rumbai</t>
  </si>
  <si>
    <t>Jl.Segar No.43 Rejosari Pekanbaru</t>
  </si>
  <si>
    <t>Jl.Segar Rt.03/26 Kulim Pekanbaru</t>
  </si>
  <si>
    <t>Jl.Kesehatan No.4 Kel.Simpang Tiga Kec.Bukit Raya Pekanbaru</t>
  </si>
  <si>
    <t>Jl.Pemudi Gg Aman Pekanbaru</t>
  </si>
  <si>
    <t>Jl.Limbungan No.176 Rumbai Pekanbaru</t>
  </si>
  <si>
    <t>Jl.Rawamangun Rt.05/01 Kel.Limbungan Rumbai Pesisir</t>
  </si>
  <si>
    <t>Jl.Flamboyan No.5 Umban Sari Rumbai</t>
  </si>
  <si>
    <t>Jl.Melur Gg Wijaya No.11 Rt.02/02 Kel.Kedung Sari Pekanbaru</t>
  </si>
  <si>
    <t>Jl.padat Karya Rt.02/09 Pekanbaru</t>
  </si>
  <si>
    <t>Jl.Pembina VI Kel.Limbangan Kec.Rumbai Pesisir</t>
  </si>
  <si>
    <t>Komp Wadya Graha I Blok O No.7</t>
  </si>
  <si>
    <t>Jl.Ketapang 4A Pekanbaru</t>
  </si>
  <si>
    <t xml:space="preserve">Perum Mutiara Anggrek Blok G No.4  Pekanbaru </t>
  </si>
  <si>
    <t>Jl.Yudha Karya Blok A-37 Perum Panam Harmoni</t>
  </si>
  <si>
    <t>Jl.Kapau Sari Perum Sianok Blok E No.7</t>
  </si>
  <si>
    <t>Jl.Merak Sakti No.102 Kec.Tampan Pekanbaru</t>
  </si>
  <si>
    <t>Jl.Amanah Gg Sungkai No.190 Marpoyan Pekanbaru</t>
  </si>
  <si>
    <t>Jl.Sepakat</t>
  </si>
  <si>
    <t>Jl.Serosa/Lintas Timur</t>
  </si>
  <si>
    <t>Jl.Sumatera Gg Sumatera No.2</t>
  </si>
  <si>
    <t>Jl.Amal Ikhlas No.3 Pekanbaru</t>
  </si>
  <si>
    <t>Jl.Pahlawan Kerja No.7i Maharato Pekanbaru</t>
  </si>
  <si>
    <t>Jl.Melur Gg Wijaya No.11 Pekanbaru</t>
  </si>
  <si>
    <t>Jl.Wijaya No.11 Sukajadi  Pekanbaru</t>
  </si>
  <si>
    <t>Ds Balam Jaya Rt.01/01 Kec.Tambang Kab.Kampar Riau</t>
  </si>
  <si>
    <t xml:space="preserve"> 085364362120</t>
  </si>
  <si>
    <t xml:space="preserve"> 081275732771</t>
  </si>
  <si>
    <t xml:space="preserve"> 081268734081</t>
  </si>
  <si>
    <t xml:space="preserve"> 082387669464</t>
  </si>
  <si>
    <t xml:space="preserve"> 081270982316</t>
  </si>
  <si>
    <t xml:space="preserve"> 081276817450</t>
  </si>
  <si>
    <t xml:space="preserve"> 081365765958</t>
  </si>
  <si>
    <t xml:space="preserve"> 085363869745</t>
  </si>
  <si>
    <t xml:space="preserve"> 085278809201</t>
  </si>
  <si>
    <t xml:space="preserve"> 081372669712</t>
  </si>
  <si>
    <t xml:space="preserve"> 085271576312</t>
  </si>
  <si>
    <t xml:space="preserve"> 085374008004</t>
  </si>
  <si>
    <t xml:space="preserve"> 082091112361</t>
  </si>
  <si>
    <t xml:space="preserve"> 08177607605</t>
  </si>
  <si>
    <t xml:space="preserve"> 085363986757</t>
  </si>
  <si>
    <t xml:space="preserve"> 085376014305</t>
  </si>
  <si>
    <t xml:space="preserve"> 085271046013</t>
  </si>
  <si>
    <t xml:space="preserve"> 081275328277</t>
  </si>
  <si>
    <t xml:space="preserve"> 081270135118</t>
  </si>
  <si>
    <t xml:space="preserve"> 082274113442</t>
  </si>
  <si>
    <t xml:space="preserve"> 085376301736</t>
  </si>
  <si>
    <t xml:space="preserve"> 082392129929</t>
  </si>
  <si>
    <t xml:space="preserve"> 081371310801</t>
  </si>
  <si>
    <t xml:space="preserve"> 081261541488</t>
  </si>
  <si>
    <t xml:space="preserve"> 08116922593</t>
  </si>
  <si>
    <t xml:space="preserve"> 082274505476</t>
  </si>
  <si>
    <t xml:space="preserve"> 081276671379</t>
  </si>
  <si>
    <t xml:space="preserve"> 081270629934</t>
  </si>
  <si>
    <t xml:space="preserve"> 08127612157</t>
  </si>
  <si>
    <t xml:space="preserve"> 082172276835</t>
  </si>
  <si>
    <t xml:space="preserve"> 0761143997</t>
  </si>
  <si>
    <t>arifzulfadly@yahoo.co.id</t>
  </si>
  <si>
    <t>trianto7@yahoo.co.id/0761674856</t>
  </si>
  <si>
    <t>marsiah064@yahoo.com</t>
  </si>
  <si>
    <t>raudatuljannah91@gmail.com</t>
  </si>
  <si>
    <t>evihidayah@gmail.com</t>
  </si>
  <si>
    <t>teguhdeputra@yahoo.com</t>
  </si>
  <si>
    <t>sugiyarti@outlook.com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</si>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</sst>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/>
    </xf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9" fontId="21" fillId="0" borderId="5" xfId="9" applyNumberFormat="1" applyFont="1" applyBorder="1" applyAlignment="1">
      <alignment horizontal="center" vertical="center" wrapText="1"/>
    </xf>
    <xf numFmtId="49" fontId="21" fillId="0" borderId="6" xfId="9" applyNumberFormat="1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5" fontId="21" fillId="0" borderId="4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vertical="center" wrapText="1"/>
    </xf>
    <xf numFmtId="0" fontId="22" fillId="0" borderId="2" xfId="0" applyFont="1" applyBorder="1" applyAlignment="1">
      <alignment horizontal="center" vertical="center"/>
    </xf>
    <xf numFmtId="0" fontId="14" fillId="3" borderId="8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15" fontId="14" fillId="0" borderId="3" xfId="0" applyNumberFormat="1" applyFont="1" applyBorder="1" applyAlignment="1">
      <alignment horizontal="left" vertical="center" wrapText="1"/>
    </xf>
    <xf numFmtId="15" fontId="14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15" fontId="21" fillId="0" borderId="2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15" fontId="21" fillId="0" borderId="4" xfId="0" applyNumberFormat="1" applyFont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/>
    </xf>
    <xf numFmtId="49" fontId="20" fillId="0" borderId="11" xfId="10" applyNumberFormat="1" applyBorder="1" applyAlignment="1" applyProtection="1">
      <alignment horizontal="center" vertical="center" wrapText="1"/>
    </xf>
    <xf numFmtId="49" fontId="20" fillId="0" borderId="12" xfId="10" applyNumberFormat="1" applyBorder="1" applyAlignment="1" applyProtection="1">
      <alignment vertical="center" wrapText="1"/>
    </xf>
    <xf numFmtId="49" fontId="20" fillId="0" borderId="12" xfId="10" applyNumberFormat="1" applyBorder="1" applyAlignment="1" applyProtection="1">
      <alignment horizontal="center" vertical="center" wrapText="1"/>
    </xf>
    <xf numFmtId="49" fontId="20" fillId="0" borderId="12" xfId="10" applyNumberFormat="1" applyBorder="1" applyAlignment="1" applyProtection="1">
      <alignment horizontal="left" vertical="center" wrapText="1"/>
    </xf>
    <xf numFmtId="49" fontId="20" fillId="0" borderId="13" xfId="10" applyNumberFormat="1" applyBorder="1" applyAlignment="1" applyProtection="1">
      <alignment vertical="center" wrapText="1"/>
    </xf>
    <xf numFmtId="49" fontId="20" fillId="0" borderId="14" xfId="10" applyNumberFormat="1" applyBorder="1" applyAlignment="1" applyProtection="1">
      <alignment horizontal="center" vertical="center" wrapText="1"/>
    </xf>
    <xf numFmtId="49" fontId="20" fillId="0" borderId="13" xfId="10" applyNumberFormat="1" applyBorder="1" applyAlignment="1" applyProtection="1">
      <alignment horizontal="center" vertical="center" wrapText="1"/>
    </xf>
    <xf numFmtId="0" fontId="22" fillId="0" borderId="2" xfId="0" applyFont="1" applyBorder="1" applyAlignment="1">
      <alignment vertical="center"/>
    </xf>
    <xf numFmtId="15" fontId="14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9" fillId="0" borderId="2" xfId="10" applyFont="1" applyBorder="1" applyAlignment="1" applyProtection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2" xfId="0" quotePrefix="1" applyFont="1" applyBorder="1" applyAlignment="1">
      <alignment horizontal="center" vertical="center"/>
    </xf>
    <xf numFmtId="0" fontId="21" fillId="3" borderId="3" xfId="0" applyFont="1" applyFill="1" applyBorder="1" applyAlignment="1">
      <alignment vertical="center" wrapText="1"/>
    </xf>
    <xf numFmtId="49" fontId="20" fillId="0" borderId="11" xfId="10" quotePrefix="1" applyNumberFormat="1" applyBorder="1" applyAlignment="1" applyProtection="1">
      <alignment horizontal="center" vertical="center" wrapText="1"/>
    </xf>
    <xf numFmtId="49" fontId="19" fillId="0" borderId="12" xfId="0" applyNumberFormat="1" applyFont="1" applyBorder="1" applyAlignment="1">
      <alignment vertical="center" wrapText="1"/>
    </xf>
    <xf numFmtId="49" fontId="19" fillId="0" borderId="12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9" fillId="0" borderId="13" xfId="0" quotePrefix="1" applyNumberFormat="1" applyFont="1" applyBorder="1" applyAlignment="1">
      <alignment vertical="center" wrapText="1"/>
    </xf>
    <xf numFmtId="49" fontId="21" fillId="0" borderId="12" xfId="0" applyNumberFormat="1" applyFont="1" applyBorder="1" applyAlignment="1">
      <alignment horizontal="center" vertical="center" wrapText="1"/>
    </xf>
    <xf numFmtId="49" fontId="15" fillId="0" borderId="12" xfId="0" quotePrefix="1" applyNumberFormat="1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evihidayah@gmail.com" TargetMode="External"/><Relationship Id="rId7" Type="http://schemas.openxmlformats.org/officeDocument/2006/relationships/hyperlink" Target="mailto:arifzulfadly@yahoo.co.id" TargetMode="External"/><Relationship Id="rId2" Type="http://schemas.openxmlformats.org/officeDocument/2006/relationships/hyperlink" Target="mailto:teguhdeputra@yahoo.com" TargetMode="External"/><Relationship Id="rId1" Type="http://schemas.openxmlformats.org/officeDocument/2006/relationships/hyperlink" Target="mailto:sugiyarti@outlook.com" TargetMode="External"/><Relationship Id="rId6" Type="http://schemas.openxmlformats.org/officeDocument/2006/relationships/hyperlink" Target="mailto:trianto7@yahoo.co.id/0761674856" TargetMode="External"/><Relationship Id="rId5" Type="http://schemas.openxmlformats.org/officeDocument/2006/relationships/hyperlink" Target="mailto:marsiah064@yahoo.com" TargetMode="External"/><Relationship Id="rId4" Type="http://schemas.openxmlformats.org/officeDocument/2006/relationships/hyperlink" Target="mailto:raudatuljannah91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lehyadi@yahoo.co.id" TargetMode="External"/><Relationship Id="rId13" Type="http://schemas.openxmlformats.org/officeDocument/2006/relationships/hyperlink" Target="mailto:pensinoversia@yahoo.com" TargetMode="External"/><Relationship Id="rId18" Type="http://schemas.openxmlformats.org/officeDocument/2006/relationships/hyperlink" Target="mailto:aulia.tenola@gmail.com" TargetMode="External"/><Relationship Id="rId3" Type="http://schemas.openxmlformats.org/officeDocument/2006/relationships/hyperlink" Target="mailto:em.di7jl@gmail.com" TargetMode="External"/><Relationship Id="rId21" Type="http://schemas.openxmlformats.org/officeDocument/2006/relationships/hyperlink" Target="mailto:hidayahpackaging@gmail.com" TargetMode="External"/><Relationship Id="rId7" Type="http://schemas.openxmlformats.org/officeDocument/2006/relationships/hyperlink" Target="mailto:mukhlismuhammad20@gmail.com" TargetMode="External"/><Relationship Id="rId12" Type="http://schemas.openxmlformats.org/officeDocument/2006/relationships/hyperlink" Target="mailto:dwihappya@gmail.com" TargetMode="External"/><Relationship Id="rId17" Type="http://schemas.openxmlformats.org/officeDocument/2006/relationships/hyperlink" Target="mailto:ajfaisaldotcom@gmail.com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ndrei80@gmail.com" TargetMode="External"/><Relationship Id="rId16" Type="http://schemas.openxmlformats.org/officeDocument/2006/relationships/hyperlink" Target="mailto:ketrputra@gmail.com" TargetMode="External"/><Relationship Id="rId20" Type="http://schemas.openxmlformats.org/officeDocument/2006/relationships/hyperlink" Target="mailto:r.warman77@gmail.com" TargetMode="External"/><Relationship Id="rId1" Type="http://schemas.openxmlformats.org/officeDocument/2006/relationships/hyperlink" Target="mailto:adizuriadi@yahoo.co.id" TargetMode="External"/><Relationship Id="rId6" Type="http://schemas.openxmlformats.org/officeDocument/2006/relationships/hyperlink" Target="mailto:suyeni30@gmail.com" TargetMode="External"/><Relationship Id="rId11" Type="http://schemas.openxmlformats.org/officeDocument/2006/relationships/hyperlink" Target="mailto:sudiarnotamba@gmail.com" TargetMode="External"/><Relationship Id="rId24" Type="http://schemas.openxmlformats.org/officeDocument/2006/relationships/hyperlink" Target="mailto:ronisuprianto@gmail.com" TargetMode="External"/><Relationship Id="rId5" Type="http://schemas.openxmlformats.org/officeDocument/2006/relationships/hyperlink" Target="mailto:adityaputaragumesa@gmail.com" TargetMode="External"/><Relationship Id="rId15" Type="http://schemas.openxmlformats.org/officeDocument/2006/relationships/hyperlink" Target="mailto:muhammad.erwin932@gmail.com" TargetMode="External"/><Relationship Id="rId23" Type="http://schemas.openxmlformats.org/officeDocument/2006/relationships/hyperlink" Target="mailto:malfind@yahoo.co.id" TargetMode="External"/><Relationship Id="rId10" Type="http://schemas.openxmlformats.org/officeDocument/2006/relationships/hyperlink" Target="mailto:sulaiman.idku@gmail.com" TargetMode="External"/><Relationship Id="rId19" Type="http://schemas.openxmlformats.org/officeDocument/2006/relationships/hyperlink" Target="mailto:afdanil.frontend@gmail.com" TargetMode="External"/><Relationship Id="rId4" Type="http://schemas.openxmlformats.org/officeDocument/2006/relationships/hyperlink" Target="mailto:alikhsan57@yahoo.com" TargetMode="External"/><Relationship Id="rId9" Type="http://schemas.openxmlformats.org/officeDocument/2006/relationships/hyperlink" Target="mailto:aisyahaja904@gmail.com" TargetMode="External"/><Relationship Id="rId14" Type="http://schemas.openxmlformats.org/officeDocument/2006/relationships/hyperlink" Target="mailto:ha.gunawan.lukun@gmail.com" TargetMode="External"/><Relationship Id="rId22" Type="http://schemas.openxmlformats.org/officeDocument/2006/relationships/hyperlink" Target="mailto:yassin.achma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opLeftCell="K1" zoomScale="75" zoomScaleNormal="75" workbookViewId="0">
      <selection activeCell="X2" sqref="X2:X27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3"/>
    <col min="14" max="14" width="6.85546875" style="1" customWidth="1"/>
    <col min="15" max="15" width="24.28515625" style="13"/>
    <col min="16" max="16" width="12" style="1"/>
    <col min="17" max="17" width="9.7109375" style="1" customWidth="1"/>
    <col min="18" max="18" width="11.5703125" style="1"/>
    <col min="19" max="19" width="14.42578125" style="48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5" t="s">
        <v>12</v>
      </c>
      <c r="N1" s="3" t="s">
        <v>13</v>
      </c>
      <c r="O1" s="15" t="s">
        <v>14</v>
      </c>
      <c r="P1" s="3" t="s">
        <v>15</v>
      </c>
      <c r="Q1" s="3" t="s">
        <v>16</v>
      </c>
      <c r="R1" s="53" t="s">
        <v>17</v>
      </c>
      <c r="S1" s="50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100" t="s">
        <v>202</v>
      </c>
      <c r="N2" s="101"/>
      <c r="O2" s="101" t="s">
        <v>203</v>
      </c>
      <c r="P2" s="108" t="s">
        <v>29</v>
      </c>
      <c r="Q2" s="65">
        <v>39</v>
      </c>
      <c r="R2" s="54" t="str">
        <f t="shared" ref="R2:R31" si="0">IF(Q2&lt;21,"&lt; 21",IF(Q2&lt;=30,"21 - 30",IF(Q2&lt;=40,"31 - 40",IF(Q2&lt;=50,"41 - 50","&gt; 50" ))))</f>
        <v>31 - 40</v>
      </c>
      <c r="S2" s="86" t="s">
        <v>117</v>
      </c>
      <c r="T2" s="57" t="s">
        <v>30</v>
      </c>
      <c r="U2" s="90" t="s">
        <v>261</v>
      </c>
      <c r="V2" s="75" t="s">
        <v>286</v>
      </c>
      <c r="W2" s="92" t="s">
        <v>315</v>
      </c>
      <c r="X2" s="116" t="s">
        <v>345</v>
      </c>
      <c r="Y2" s="11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100" t="s">
        <v>204</v>
      </c>
      <c r="N3" s="57"/>
      <c r="O3" s="57" t="s">
        <v>205</v>
      </c>
      <c r="P3" s="109" t="s">
        <v>28</v>
      </c>
      <c r="Q3" s="65">
        <v>42</v>
      </c>
      <c r="R3" s="55" t="str">
        <f t="shared" si="0"/>
        <v>41 - 50</v>
      </c>
      <c r="S3" s="65" t="s">
        <v>117</v>
      </c>
      <c r="T3" s="57" t="s">
        <v>30</v>
      </c>
      <c r="U3" s="69" t="s">
        <v>262</v>
      </c>
      <c r="V3" s="75" t="s">
        <v>287</v>
      </c>
      <c r="W3" s="92" t="s">
        <v>316</v>
      </c>
      <c r="X3" s="93"/>
      <c r="Y3" s="11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100" t="s">
        <v>206</v>
      </c>
      <c r="N4" s="57"/>
      <c r="O4" s="57" t="s">
        <v>207</v>
      </c>
      <c r="P4" s="63" t="s">
        <v>29</v>
      </c>
      <c r="Q4" s="65">
        <v>34</v>
      </c>
      <c r="R4" s="55" t="str">
        <f t="shared" si="0"/>
        <v>31 - 40</v>
      </c>
      <c r="S4" s="65" t="s">
        <v>26</v>
      </c>
      <c r="T4" s="57" t="s">
        <v>30</v>
      </c>
      <c r="U4" s="69" t="s">
        <v>263</v>
      </c>
      <c r="V4" s="75" t="s">
        <v>288</v>
      </c>
      <c r="W4" s="92" t="s">
        <v>317</v>
      </c>
      <c r="X4" s="94" t="s">
        <v>346</v>
      </c>
      <c r="Y4" s="11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71" t="s">
        <v>208</v>
      </c>
      <c r="N5" s="57"/>
      <c r="O5" s="57" t="s">
        <v>209</v>
      </c>
      <c r="P5" s="63" t="s">
        <v>29</v>
      </c>
      <c r="Q5" s="65">
        <v>21</v>
      </c>
      <c r="R5" s="55" t="str">
        <f t="shared" si="0"/>
        <v>21 - 30</v>
      </c>
      <c r="S5" s="65" t="s">
        <v>117</v>
      </c>
      <c r="T5" s="57" t="s">
        <v>30</v>
      </c>
      <c r="U5" s="69" t="s">
        <v>264</v>
      </c>
      <c r="V5" s="75" t="s">
        <v>289</v>
      </c>
      <c r="W5" s="92" t="s">
        <v>318</v>
      </c>
      <c r="X5" s="95"/>
      <c r="Y5" s="11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71" t="s">
        <v>210</v>
      </c>
      <c r="N6" s="58"/>
      <c r="O6" s="58" t="s">
        <v>211</v>
      </c>
      <c r="P6" s="63" t="s">
        <v>31</v>
      </c>
      <c r="Q6" s="65">
        <v>43</v>
      </c>
      <c r="R6" s="55" t="str">
        <f t="shared" si="0"/>
        <v>41 - 50</v>
      </c>
      <c r="S6" s="65" t="s">
        <v>117</v>
      </c>
      <c r="T6" s="57" t="s">
        <v>30</v>
      </c>
      <c r="U6" s="69" t="s">
        <v>265</v>
      </c>
      <c r="V6" s="75" t="s">
        <v>290</v>
      </c>
      <c r="W6" s="92" t="s">
        <v>319</v>
      </c>
      <c r="X6" s="117"/>
      <c r="Y6" s="11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71" t="s">
        <v>212</v>
      </c>
      <c r="N7" s="58"/>
      <c r="O7" s="58" t="s">
        <v>213</v>
      </c>
      <c r="P7" s="63" t="s">
        <v>31</v>
      </c>
      <c r="Q7" s="65">
        <v>48</v>
      </c>
      <c r="R7" s="55" t="str">
        <f t="shared" si="0"/>
        <v>41 - 50</v>
      </c>
      <c r="S7" s="65" t="s">
        <v>117</v>
      </c>
      <c r="T7" s="57" t="s">
        <v>30</v>
      </c>
      <c r="U7" s="69" t="s">
        <v>266</v>
      </c>
      <c r="V7" s="75" t="s">
        <v>291</v>
      </c>
      <c r="W7" s="92" t="s">
        <v>320</v>
      </c>
      <c r="X7" s="94"/>
      <c r="Y7" s="11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71" t="s">
        <v>214</v>
      </c>
      <c r="N8" s="57"/>
      <c r="O8" s="57" t="s">
        <v>215</v>
      </c>
      <c r="P8" s="63" t="s">
        <v>29</v>
      </c>
      <c r="Q8" s="65">
        <v>43</v>
      </c>
      <c r="R8" s="55" t="str">
        <f t="shared" si="0"/>
        <v>41 - 50</v>
      </c>
      <c r="S8" s="65" t="s">
        <v>27</v>
      </c>
      <c r="T8" s="57" t="s">
        <v>30</v>
      </c>
      <c r="U8" s="69" t="s">
        <v>267</v>
      </c>
      <c r="V8" s="75" t="s">
        <v>292</v>
      </c>
      <c r="W8" s="92" t="s">
        <v>321</v>
      </c>
      <c r="X8" s="94" t="s">
        <v>347</v>
      </c>
      <c r="Y8" s="11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71" t="s">
        <v>216</v>
      </c>
      <c r="N9" s="57"/>
      <c r="O9" s="57" t="s">
        <v>217</v>
      </c>
      <c r="P9" s="63" t="s">
        <v>28</v>
      </c>
      <c r="Q9" s="65">
        <v>28</v>
      </c>
      <c r="R9" s="55" t="str">
        <f t="shared" si="0"/>
        <v>21 - 30</v>
      </c>
      <c r="S9" s="65" t="s">
        <v>26</v>
      </c>
      <c r="T9" s="57" t="s">
        <v>30</v>
      </c>
      <c r="U9" s="69" t="s">
        <v>268</v>
      </c>
      <c r="V9" s="75" t="s">
        <v>293</v>
      </c>
      <c r="W9" s="92" t="s">
        <v>322</v>
      </c>
      <c r="X9" s="117"/>
      <c r="Y9" s="11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71" t="s">
        <v>218</v>
      </c>
      <c r="N10" s="57"/>
      <c r="O10" s="57" t="s">
        <v>219</v>
      </c>
      <c r="P10" s="63" t="s">
        <v>28</v>
      </c>
      <c r="Q10" s="65">
        <v>52</v>
      </c>
      <c r="R10" s="55" t="str">
        <f t="shared" si="0"/>
        <v>&gt; 50</v>
      </c>
      <c r="S10" s="65" t="s">
        <v>116</v>
      </c>
      <c r="T10" s="57" t="s">
        <v>30</v>
      </c>
      <c r="U10" s="69" t="s">
        <v>269</v>
      </c>
      <c r="V10" s="75" t="s">
        <v>294</v>
      </c>
      <c r="W10" s="92" t="s">
        <v>323</v>
      </c>
      <c r="X10" s="95" t="s">
        <v>348</v>
      </c>
      <c r="Y10" s="11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71" t="s">
        <v>220</v>
      </c>
      <c r="N11" s="58"/>
      <c r="O11" s="58" t="s">
        <v>221</v>
      </c>
      <c r="P11" s="63" t="s">
        <v>28</v>
      </c>
      <c r="Q11" s="65">
        <v>43</v>
      </c>
      <c r="R11" s="55" t="str">
        <f t="shared" si="0"/>
        <v>41 - 50</v>
      </c>
      <c r="S11" s="65" t="s">
        <v>117</v>
      </c>
      <c r="T11" s="57" t="s">
        <v>30</v>
      </c>
      <c r="U11" s="69" t="s">
        <v>270</v>
      </c>
      <c r="V11" s="75" t="s">
        <v>295</v>
      </c>
      <c r="W11" s="92" t="s">
        <v>324</v>
      </c>
      <c r="X11" s="118"/>
      <c r="Y11" s="11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71" t="s">
        <v>32</v>
      </c>
      <c r="N12" s="57"/>
      <c r="O12" s="57" t="s">
        <v>222</v>
      </c>
      <c r="P12" s="63" t="s">
        <v>28</v>
      </c>
      <c r="Q12" s="65">
        <v>25</v>
      </c>
      <c r="R12" s="55" t="str">
        <f t="shared" si="0"/>
        <v>21 - 30</v>
      </c>
      <c r="S12" s="65" t="s">
        <v>117</v>
      </c>
      <c r="T12" s="57" t="s">
        <v>30</v>
      </c>
      <c r="U12" s="69" t="s">
        <v>271</v>
      </c>
      <c r="V12" s="75" t="s">
        <v>296</v>
      </c>
      <c r="W12" s="92" t="s">
        <v>325</v>
      </c>
      <c r="X12" s="96" t="s">
        <v>349</v>
      </c>
      <c r="Y12" s="11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71" t="s">
        <v>223</v>
      </c>
      <c r="N13" s="57"/>
      <c r="O13" s="57" t="s">
        <v>224</v>
      </c>
      <c r="P13" s="63" t="s">
        <v>28</v>
      </c>
      <c r="Q13" s="65">
        <v>45</v>
      </c>
      <c r="R13" s="55" t="str">
        <f t="shared" si="0"/>
        <v>41 - 50</v>
      </c>
      <c r="S13" s="65" t="s">
        <v>117</v>
      </c>
      <c r="T13" s="57" t="s">
        <v>30</v>
      </c>
      <c r="U13" s="69" t="s">
        <v>96</v>
      </c>
      <c r="V13" s="75" t="s">
        <v>297</v>
      </c>
      <c r="W13" s="92" t="s">
        <v>326</v>
      </c>
      <c r="X13" s="95"/>
      <c r="Y13" s="11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71" t="s">
        <v>225</v>
      </c>
      <c r="N14" s="57"/>
      <c r="O14" s="57" t="s">
        <v>226</v>
      </c>
      <c r="P14" s="63" t="s">
        <v>29</v>
      </c>
      <c r="Q14" s="65">
        <v>30</v>
      </c>
      <c r="R14" s="55" t="str">
        <f t="shared" si="0"/>
        <v>21 - 30</v>
      </c>
      <c r="S14" s="65" t="s">
        <v>117</v>
      </c>
      <c r="T14" s="57" t="s">
        <v>30</v>
      </c>
      <c r="U14" s="69" t="s">
        <v>96</v>
      </c>
      <c r="V14" s="75" t="s">
        <v>297</v>
      </c>
      <c r="W14" s="92" t="s">
        <v>327</v>
      </c>
      <c r="X14" s="119"/>
      <c r="Y14" s="11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71" t="s">
        <v>227</v>
      </c>
      <c r="N15" s="58"/>
      <c r="O15" s="58" t="s">
        <v>228</v>
      </c>
      <c r="P15" s="58" t="s">
        <v>28</v>
      </c>
      <c r="Q15" s="66">
        <v>23</v>
      </c>
      <c r="R15" s="55" t="str">
        <f t="shared" si="0"/>
        <v>21 - 30</v>
      </c>
      <c r="S15" s="66" t="s">
        <v>26</v>
      </c>
      <c r="T15" s="58" t="s">
        <v>30</v>
      </c>
      <c r="U15" s="70" t="s">
        <v>110</v>
      </c>
      <c r="V15" s="75" t="s">
        <v>298</v>
      </c>
      <c r="W15" s="92" t="s">
        <v>328</v>
      </c>
      <c r="X15" s="95"/>
      <c r="Y15" s="11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71" t="s">
        <v>229</v>
      </c>
      <c r="N16" s="102"/>
      <c r="O16" s="102" t="s">
        <v>230</v>
      </c>
      <c r="P16" s="64" t="s">
        <v>29</v>
      </c>
      <c r="Q16" s="87">
        <v>28</v>
      </c>
      <c r="R16" s="55" t="str">
        <f t="shared" si="0"/>
        <v>21 - 30</v>
      </c>
      <c r="S16" s="105" t="s">
        <v>26</v>
      </c>
      <c r="T16" s="102" t="s">
        <v>30</v>
      </c>
      <c r="U16" s="69" t="s">
        <v>272</v>
      </c>
      <c r="V16" s="75" t="s">
        <v>299</v>
      </c>
      <c r="W16" s="92" t="s">
        <v>329</v>
      </c>
      <c r="X16" s="120"/>
      <c r="Y16" s="11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71" t="s">
        <v>231</v>
      </c>
      <c r="N17" s="103"/>
      <c r="O17" s="103" t="s">
        <v>232</v>
      </c>
      <c r="P17" s="110" t="s">
        <v>28</v>
      </c>
      <c r="Q17" s="88">
        <v>35</v>
      </c>
      <c r="R17" s="55" t="str">
        <f t="shared" si="0"/>
        <v>31 - 40</v>
      </c>
      <c r="S17" s="106" t="s">
        <v>117</v>
      </c>
      <c r="T17" s="103" t="s">
        <v>30</v>
      </c>
      <c r="U17" s="73" t="s">
        <v>273</v>
      </c>
      <c r="V17" s="75" t="s">
        <v>300</v>
      </c>
      <c r="W17" s="92" t="s">
        <v>330</v>
      </c>
      <c r="X17" s="98"/>
      <c r="Y17" s="11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71" t="s">
        <v>233</v>
      </c>
      <c r="N18" s="58"/>
      <c r="O18" s="58" t="s">
        <v>234</v>
      </c>
      <c r="P18" s="58" t="s">
        <v>29</v>
      </c>
      <c r="Q18" s="66">
        <v>50</v>
      </c>
      <c r="R18" s="55" t="str">
        <f t="shared" si="0"/>
        <v>41 - 50</v>
      </c>
      <c r="S18" s="66" t="s">
        <v>117</v>
      </c>
      <c r="T18" s="58" t="s">
        <v>30</v>
      </c>
      <c r="U18" s="69" t="s">
        <v>274</v>
      </c>
      <c r="V18" s="75" t="s">
        <v>301</v>
      </c>
      <c r="W18" s="92" t="s">
        <v>331</v>
      </c>
      <c r="X18" s="95"/>
      <c r="Y18" s="11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71" t="s">
        <v>235</v>
      </c>
      <c r="N19" s="104"/>
      <c r="O19" s="104" t="s">
        <v>236</v>
      </c>
      <c r="P19" s="111" t="s">
        <v>28</v>
      </c>
      <c r="Q19" s="89">
        <v>27</v>
      </c>
      <c r="R19" s="55" t="str">
        <f t="shared" si="0"/>
        <v>21 - 30</v>
      </c>
      <c r="S19" s="89" t="s">
        <v>26</v>
      </c>
      <c r="T19" s="104" t="s">
        <v>30</v>
      </c>
      <c r="U19" s="115" t="s">
        <v>275</v>
      </c>
      <c r="V19" s="75" t="s">
        <v>302</v>
      </c>
      <c r="W19" s="92" t="s">
        <v>332</v>
      </c>
      <c r="X19" s="93"/>
      <c r="Y19" s="11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71" t="s">
        <v>237</v>
      </c>
      <c r="N20" s="60"/>
      <c r="O20" s="60" t="s">
        <v>238</v>
      </c>
      <c r="P20" s="112" t="s">
        <v>29</v>
      </c>
      <c r="Q20" s="67">
        <v>22</v>
      </c>
      <c r="R20" s="55" t="str">
        <f t="shared" si="0"/>
        <v>21 - 30</v>
      </c>
      <c r="S20" s="67" t="s">
        <v>117</v>
      </c>
      <c r="T20" s="60" t="s">
        <v>30</v>
      </c>
      <c r="U20" s="70" t="s">
        <v>276</v>
      </c>
      <c r="V20" s="75" t="s">
        <v>303</v>
      </c>
      <c r="W20" s="92" t="s">
        <v>333</v>
      </c>
      <c r="X20" s="121"/>
      <c r="Y20" s="11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71" t="s">
        <v>239</v>
      </c>
      <c r="N21" s="59"/>
      <c r="O21" s="59" t="s">
        <v>240</v>
      </c>
      <c r="P21" s="114" t="s">
        <v>29</v>
      </c>
      <c r="Q21" s="67">
        <v>18</v>
      </c>
      <c r="R21" s="55" t="str">
        <f t="shared" si="0"/>
        <v>&lt; 21</v>
      </c>
      <c r="S21" s="67" t="s">
        <v>117</v>
      </c>
      <c r="T21" s="59" t="s">
        <v>30</v>
      </c>
      <c r="U21" s="70" t="s">
        <v>277</v>
      </c>
      <c r="V21" s="75" t="s">
        <v>304</v>
      </c>
      <c r="W21" s="92" t="s">
        <v>334</v>
      </c>
      <c r="X21" s="95"/>
      <c r="Y21" s="11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71" t="s">
        <v>241</v>
      </c>
      <c r="N22" s="59"/>
      <c r="O22" s="59" t="s">
        <v>242</v>
      </c>
      <c r="P22" s="112" t="s">
        <v>29</v>
      </c>
      <c r="Q22" s="67">
        <v>28</v>
      </c>
      <c r="R22" s="55" t="str">
        <f t="shared" si="0"/>
        <v>21 - 30</v>
      </c>
      <c r="S22" s="67" t="s">
        <v>26</v>
      </c>
      <c r="T22" s="59" t="s">
        <v>30</v>
      </c>
      <c r="U22" s="70" t="s">
        <v>110</v>
      </c>
      <c r="V22" s="75" t="s">
        <v>305</v>
      </c>
      <c r="W22" s="92" t="s">
        <v>335</v>
      </c>
      <c r="X22" s="122"/>
      <c r="Y22" s="11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71" t="s">
        <v>243</v>
      </c>
      <c r="N23" s="59"/>
      <c r="O23" s="59" t="s">
        <v>244</v>
      </c>
      <c r="P23" s="112" t="s">
        <v>28</v>
      </c>
      <c r="Q23" s="67">
        <v>36</v>
      </c>
      <c r="R23" s="55" t="str">
        <f t="shared" si="0"/>
        <v>31 - 40</v>
      </c>
      <c r="S23" s="67" t="s">
        <v>26</v>
      </c>
      <c r="T23" s="59" t="s">
        <v>30</v>
      </c>
      <c r="U23" s="70" t="s">
        <v>278</v>
      </c>
      <c r="V23" s="75" t="s">
        <v>306</v>
      </c>
      <c r="W23" s="92" t="s">
        <v>336</v>
      </c>
      <c r="X23" s="95" t="s">
        <v>350</v>
      </c>
      <c r="Y23" s="11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71" t="s">
        <v>245</v>
      </c>
      <c r="N24" s="59"/>
      <c r="O24" s="59" t="s">
        <v>246</v>
      </c>
      <c r="P24" s="112" t="s">
        <v>29</v>
      </c>
      <c r="Q24" s="67">
        <v>21</v>
      </c>
      <c r="R24" s="55" t="str">
        <f t="shared" si="0"/>
        <v>21 - 30</v>
      </c>
      <c r="S24" s="67" t="s">
        <v>117</v>
      </c>
      <c r="T24" s="59" t="s">
        <v>30</v>
      </c>
      <c r="U24" s="70" t="s">
        <v>279</v>
      </c>
      <c r="V24" s="75" t="s">
        <v>307</v>
      </c>
      <c r="W24" s="92" t="s">
        <v>337</v>
      </c>
      <c r="X24" s="95"/>
      <c r="Y24" s="11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71" t="s">
        <v>247</v>
      </c>
      <c r="N25" s="59"/>
      <c r="O25" s="59" t="s">
        <v>248</v>
      </c>
      <c r="P25" s="112" t="s">
        <v>29</v>
      </c>
      <c r="Q25" s="67">
        <v>27</v>
      </c>
      <c r="R25" s="55" t="str">
        <f t="shared" si="0"/>
        <v>21 - 30</v>
      </c>
      <c r="S25" s="107" t="s">
        <v>117</v>
      </c>
      <c r="T25" s="59" t="s">
        <v>30</v>
      </c>
      <c r="U25" s="70" t="s">
        <v>279</v>
      </c>
      <c r="V25" s="75" t="s">
        <v>308</v>
      </c>
      <c r="W25" s="92" t="s">
        <v>338</v>
      </c>
      <c r="X25" s="95"/>
      <c r="Y25" s="11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71" t="s">
        <v>249</v>
      </c>
      <c r="N26" s="61"/>
      <c r="O26" s="61" t="s">
        <v>250</v>
      </c>
      <c r="P26" s="112" t="s">
        <v>29</v>
      </c>
      <c r="Q26" s="67">
        <v>23</v>
      </c>
      <c r="R26" s="55" t="str">
        <f t="shared" si="0"/>
        <v>21 - 30</v>
      </c>
      <c r="S26" s="107" t="s">
        <v>26</v>
      </c>
      <c r="T26" s="59" t="s">
        <v>30</v>
      </c>
      <c r="U26" s="70" t="s">
        <v>280</v>
      </c>
      <c r="V26" s="75" t="s">
        <v>309</v>
      </c>
      <c r="W26" s="92" t="s">
        <v>339</v>
      </c>
      <c r="X26" s="95" t="s">
        <v>351</v>
      </c>
      <c r="Y26" s="11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71" t="s">
        <v>251</v>
      </c>
      <c r="N27" s="61"/>
      <c r="O27" s="61" t="s">
        <v>252</v>
      </c>
      <c r="P27" s="112" t="s">
        <v>28</v>
      </c>
      <c r="Q27" s="67">
        <v>24</v>
      </c>
      <c r="R27" s="55" t="str">
        <f t="shared" si="0"/>
        <v>21 - 30</v>
      </c>
      <c r="S27" s="67" t="s">
        <v>26</v>
      </c>
      <c r="T27" s="59" t="s">
        <v>30</v>
      </c>
      <c r="U27" s="70" t="s">
        <v>281</v>
      </c>
      <c r="V27" s="75" t="s">
        <v>310</v>
      </c>
      <c r="W27" s="92" t="s">
        <v>340</v>
      </c>
      <c r="X27" s="95" t="s">
        <v>352</v>
      </c>
      <c r="Y27" s="11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71" t="s">
        <v>253</v>
      </c>
      <c r="N28" s="61"/>
      <c r="O28" s="61" t="s">
        <v>254</v>
      </c>
      <c r="P28" s="112" t="s">
        <v>28</v>
      </c>
      <c r="Q28" s="67">
        <v>42</v>
      </c>
      <c r="R28" s="55" t="str">
        <f t="shared" si="0"/>
        <v>41 - 50</v>
      </c>
      <c r="S28" s="67" t="s">
        <v>117</v>
      </c>
      <c r="T28" s="59" t="s">
        <v>30</v>
      </c>
      <c r="U28" s="70" t="s">
        <v>282</v>
      </c>
      <c r="V28" s="75" t="s">
        <v>311</v>
      </c>
      <c r="W28" s="92" t="s">
        <v>341</v>
      </c>
      <c r="X28" s="51"/>
      <c r="Y28" s="11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71" t="s">
        <v>255</v>
      </c>
      <c r="N29" s="61"/>
      <c r="O29" s="61" t="s">
        <v>256</v>
      </c>
      <c r="P29" s="112" t="s">
        <v>29</v>
      </c>
      <c r="Q29" s="67">
        <v>18</v>
      </c>
      <c r="R29" s="55" t="str">
        <f t="shared" si="0"/>
        <v>&lt; 21</v>
      </c>
      <c r="S29" s="67" t="s">
        <v>117</v>
      </c>
      <c r="T29" s="59" t="s">
        <v>30</v>
      </c>
      <c r="U29" s="70" t="s">
        <v>283</v>
      </c>
      <c r="V29" s="75" t="s">
        <v>312</v>
      </c>
      <c r="W29" s="92" t="s">
        <v>342</v>
      </c>
      <c r="X29" s="51"/>
      <c r="Y29" s="11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71" t="s">
        <v>257</v>
      </c>
      <c r="N30" s="61"/>
      <c r="O30" s="61" t="s">
        <v>258</v>
      </c>
      <c r="P30" s="112" t="s">
        <v>28</v>
      </c>
      <c r="Q30" s="67">
        <v>21</v>
      </c>
      <c r="R30" s="55" t="str">
        <f t="shared" si="0"/>
        <v>21 - 30</v>
      </c>
      <c r="S30" s="67" t="s">
        <v>117</v>
      </c>
      <c r="T30" s="59" t="s">
        <v>30</v>
      </c>
      <c r="U30" s="70" t="s">
        <v>284</v>
      </c>
      <c r="V30" s="75" t="s">
        <v>313</v>
      </c>
      <c r="W30" s="92" t="s">
        <v>343</v>
      </c>
      <c r="X30" s="51"/>
      <c r="Y30" s="11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100" t="s">
        <v>259</v>
      </c>
      <c r="N31" s="62"/>
      <c r="O31" s="62" t="s">
        <v>260</v>
      </c>
      <c r="P31" s="113" t="s">
        <v>28</v>
      </c>
      <c r="Q31" s="68">
        <v>24</v>
      </c>
      <c r="R31" s="56" t="str">
        <f t="shared" si="0"/>
        <v>21 - 30</v>
      </c>
      <c r="S31" s="68" t="s">
        <v>26</v>
      </c>
      <c r="T31" s="59" t="s">
        <v>30</v>
      </c>
      <c r="U31" s="70" t="s">
        <v>285</v>
      </c>
      <c r="V31" s="75" t="s">
        <v>314</v>
      </c>
      <c r="W31" s="92" t="s">
        <v>344</v>
      </c>
      <c r="X31" s="52"/>
      <c r="Y31" s="11"/>
    </row>
    <row r="32" spans="1:25" ht="16.899999999999999" customHeight="1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8"/>
      <c r="M32" s="17"/>
      <c r="N32"/>
      <c r="O32" s="14"/>
      <c r="P32" s="28"/>
      <c r="Q32" s="6" t="e">
        <f t="shared" ref="Q32:Q66" si="1">2016-VALUE(RIGHT(O32,4))</f>
        <v>#VALUE!</v>
      </c>
      <c r="R32" s="2" t="e">
        <f t="shared" ref="R32:R66" si="2">IF(Q32&lt;21,"&lt; 21",IF(Q32&lt;=30,"21 - 30",IF(Q32&lt;=40,"31 - 40",IF(Q32&lt;=50,"41 - 50","&gt; 50" ))))</f>
        <v>#VALUE!</v>
      </c>
      <c r="S32" s="49"/>
      <c r="T32" s="28"/>
      <c r="U32" s="26"/>
      <c r="V32" s="27"/>
      <c r="W32" s="30"/>
      <c r="X32" s="26"/>
      <c r="Y32" s="11"/>
    </row>
    <row r="33" spans="1:25" ht="16.899999999999999" customHeight="1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8"/>
      <c r="M33" s="12"/>
      <c r="N33"/>
      <c r="O33" s="14"/>
      <c r="P33" s="28"/>
      <c r="Q33" s="6" t="e">
        <f t="shared" si="1"/>
        <v>#VALUE!</v>
      </c>
      <c r="R33" s="2" t="e">
        <f t="shared" si="2"/>
        <v>#VALUE!</v>
      </c>
      <c r="S33" s="49"/>
      <c r="T33" s="28"/>
      <c r="U33" s="26"/>
      <c r="V33" s="27"/>
      <c r="W33" s="30"/>
      <c r="X33" s="26"/>
      <c r="Y33" s="11"/>
    </row>
    <row r="34" spans="1:25" ht="16.899999999999999" customHeight="1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8"/>
      <c r="M34" s="17"/>
      <c r="N34"/>
      <c r="O34" s="18"/>
      <c r="P34" s="28"/>
      <c r="Q34" s="6" t="e">
        <f t="shared" si="1"/>
        <v>#VALUE!</v>
      </c>
      <c r="R34" s="2" t="e">
        <f t="shared" si="2"/>
        <v>#VALUE!</v>
      </c>
      <c r="S34" s="49"/>
      <c r="T34" s="28"/>
      <c r="U34" s="26"/>
      <c r="V34" s="27"/>
      <c r="W34" s="30"/>
      <c r="X34" s="26"/>
      <c r="Y34" s="11"/>
    </row>
    <row r="35" spans="1:25" ht="16.899999999999999" customHeight="1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8"/>
      <c r="M35" s="17"/>
      <c r="N35"/>
      <c r="O35" s="14"/>
      <c r="P35" s="28"/>
      <c r="Q35" s="6" t="e">
        <f t="shared" si="1"/>
        <v>#VALUE!</v>
      </c>
      <c r="R35" s="2" t="e">
        <f t="shared" si="2"/>
        <v>#VALUE!</v>
      </c>
      <c r="S35" s="49"/>
      <c r="T35" s="28"/>
      <c r="U35" s="26"/>
      <c r="V35" s="27"/>
      <c r="W35" s="30"/>
      <c r="X35" s="26"/>
      <c r="Y35" s="11"/>
    </row>
    <row r="36" spans="1:25" ht="16.899999999999999" customHeight="1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8"/>
      <c r="M36" s="17"/>
      <c r="N36"/>
      <c r="O36" s="14"/>
      <c r="P36" s="28"/>
      <c r="Q36" s="6" t="e">
        <f t="shared" si="1"/>
        <v>#VALUE!</v>
      </c>
      <c r="R36" s="2" t="e">
        <f t="shared" si="2"/>
        <v>#VALUE!</v>
      </c>
      <c r="S36" s="49"/>
      <c r="T36" s="28"/>
      <c r="U36" s="26"/>
      <c r="V36" s="27"/>
      <c r="W36" s="30"/>
      <c r="X36" s="26"/>
      <c r="Y36" s="11"/>
    </row>
    <row r="37" spans="1:25" ht="16.899999999999999" customHeight="1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8"/>
      <c r="M37" s="17"/>
      <c r="N37"/>
      <c r="O37" s="14"/>
      <c r="P37" s="28"/>
      <c r="Q37" s="6" t="e">
        <f t="shared" si="1"/>
        <v>#VALUE!</v>
      </c>
      <c r="R37" s="2" t="e">
        <f t="shared" si="2"/>
        <v>#VALUE!</v>
      </c>
      <c r="S37" s="49"/>
      <c r="T37" s="28"/>
      <c r="U37" s="26"/>
      <c r="V37" s="27"/>
      <c r="W37" s="30"/>
      <c r="X37" s="29"/>
      <c r="Y37" s="11"/>
    </row>
    <row r="38" spans="1:25" ht="16.899999999999999" customHeight="1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8"/>
      <c r="M38" s="17"/>
      <c r="N38"/>
      <c r="O38" s="18"/>
      <c r="P38" s="28"/>
      <c r="Q38" s="6" t="e">
        <f t="shared" si="1"/>
        <v>#VALUE!</v>
      </c>
      <c r="R38" s="2" t="e">
        <f t="shared" si="2"/>
        <v>#VALUE!</v>
      </c>
      <c r="S38" s="49"/>
      <c r="T38" s="28"/>
      <c r="U38" s="26"/>
      <c r="V38" s="27"/>
      <c r="W38" s="30"/>
      <c r="X38" s="26"/>
      <c r="Y38" s="11"/>
    </row>
    <row r="39" spans="1:25" ht="16.899999999999999" customHeight="1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8"/>
      <c r="M39" s="17"/>
      <c r="N39"/>
      <c r="O39" s="14"/>
      <c r="P39" s="28"/>
      <c r="Q39" s="6" t="e">
        <f t="shared" si="1"/>
        <v>#VALUE!</v>
      </c>
      <c r="R39" s="2" t="e">
        <f t="shared" si="2"/>
        <v>#VALUE!</v>
      </c>
      <c r="S39" s="49"/>
      <c r="T39" s="28"/>
      <c r="U39" s="26"/>
      <c r="V39" s="27"/>
      <c r="W39" s="30"/>
      <c r="X39" s="26"/>
      <c r="Y39" s="11"/>
    </row>
    <row r="40" spans="1:25" ht="16.899999999999999" customHeight="1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8"/>
      <c r="M40" s="17"/>
      <c r="N40"/>
      <c r="O40" s="14"/>
      <c r="P40" s="28"/>
      <c r="Q40" s="6" t="e">
        <f t="shared" si="1"/>
        <v>#VALUE!</v>
      </c>
      <c r="R40" s="2" t="e">
        <f t="shared" si="2"/>
        <v>#VALUE!</v>
      </c>
      <c r="S40" s="49"/>
      <c r="T40" s="28"/>
      <c r="U40" s="26"/>
      <c r="V40" s="27"/>
      <c r="W40" s="30"/>
      <c r="X40" s="26"/>
      <c r="Y40" s="11"/>
    </row>
    <row r="41" spans="1:25" ht="16.899999999999999" customHeight="1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8"/>
      <c r="M41" s="17"/>
      <c r="N41"/>
      <c r="O41" s="14"/>
      <c r="P41" s="28"/>
      <c r="Q41" s="6" t="e">
        <f t="shared" si="1"/>
        <v>#VALUE!</v>
      </c>
      <c r="R41" s="2" t="e">
        <f t="shared" si="2"/>
        <v>#VALUE!</v>
      </c>
      <c r="S41" s="49"/>
      <c r="T41" s="28"/>
      <c r="U41" s="26"/>
      <c r="V41" s="27"/>
      <c r="W41" s="30"/>
      <c r="X41" s="26"/>
      <c r="Y41" s="11"/>
    </row>
    <row r="42" spans="1:25" ht="16.899999999999999" customHeight="1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8"/>
      <c r="M42" s="17"/>
      <c r="N42"/>
      <c r="O42" s="14"/>
      <c r="P42" s="28"/>
      <c r="Q42" s="6" t="e">
        <f t="shared" si="1"/>
        <v>#VALUE!</v>
      </c>
      <c r="R42" s="2" t="e">
        <f t="shared" si="2"/>
        <v>#VALUE!</v>
      </c>
      <c r="S42" s="49"/>
      <c r="T42" s="28"/>
      <c r="U42" s="26"/>
      <c r="V42" s="27"/>
      <c r="W42" s="30"/>
      <c r="X42" s="26"/>
      <c r="Y42" s="11"/>
    </row>
    <row r="43" spans="1:25" ht="16.899999999999999" customHeight="1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8"/>
      <c r="M43" s="17"/>
      <c r="N43"/>
      <c r="O43" s="14"/>
      <c r="P43" s="28"/>
      <c r="Q43" s="6" t="e">
        <f t="shared" si="1"/>
        <v>#VALUE!</v>
      </c>
      <c r="R43" s="2" t="e">
        <f t="shared" si="2"/>
        <v>#VALUE!</v>
      </c>
      <c r="S43" s="49"/>
      <c r="T43" s="28"/>
      <c r="U43" s="26"/>
      <c r="V43" s="27"/>
      <c r="W43" s="30"/>
      <c r="X43" s="26"/>
      <c r="Y43" s="11"/>
    </row>
    <row r="44" spans="1:25" ht="16.899999999999999" customHeight="1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8"/>
      <c r="M44" s="17"/>
      <c r="N44"/>
      <c r="O44" s="16"/>
      <c r="P44" s="28"/>
      <c r="Q44" s="6" t="e">
        <f t="shared" si="1"/>
        <v>#VALUE!</v>
      </c>
      <c r="R44" s="2" t="e">
        <f t="shared" si="2"/>
        <v>#VALUE!</v>
      </c>
      <c r="S44" s="49"/>
      <c r="T44" s="28"/>
      <c r="U44" s="26"/>
      <c r="V44" s="27"/>
      <c r="W44" s="30"/>
      <c r="X44" s="26"/>
      <c r="Y44" s="11"/>
    </row>
    <row r="45" spans="1:25" ht="16.899999999999999" customHeight="1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8"/>
      <c r="M45" s="17"/>
      <c r="N45"/>
      <c r="O45" s="14"/>
      <c r="P45" s="28"/>
      <c r="Q45" s="6" t="e">
        <f t="shared" si="1"/>
        <v>#VALUE!</v>
      </c>
      <c r="R45" s="2" t="e">
        <f t="shared" si="2"/>
        <v>#VALUE!</v>
      </c>
      <c r="S45" s="49"/>
      <c r="T45" s="28"/>
      <c r="U45" s="26"/>
      <c r="V45" s="27"/>
      <c r="W45" s="30"/>
      <c r="X45" s="26"/>
      <c r="Y45" s="11"/>
    </row>
    <row r="46" spans="1:25" ht="16.899999999999999" customHeight="1" x14ac:dyDescent="0.25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8"/>
      <c r="M46" s="17"/>
      <c r="N46"/>
      <c r="O46" s="14"/>
      <c r="P46" s="28"/>
      <c r="Q46" s="6" t="e">
        <f t="shared" si="1"/>
        <v>#VALUE!</v>
      </c>
      <c r="R46" s="2" t="e">
        <f t="shared" si="2"/>
        <v>#VALUE!</v>
      </c>
      <c r="S46" s="49"/>
      <c r="T46" s="28"/>
      <c r="U46" s="26"/>
      <c r="V46" s="27"/>
      <c r="W46" s="30"/>
      <c r="X46" s="26"/>
      <c r="Y46" s="11"/>
    </row>
    <row r="47" spans="1:25" ht="16.899999999999999" customHeight="1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9"/>
      <c r="M47" s="17"/>
      <c r="N47"/>
      <c r="O47" s="14"/>
      <c r="P47" s="28"/>
      <c r="Q47" s="6" t="e">
        <f t="shared" si="1"/>
        <v>#VALUE!</v>
      </c>
      <c r="R47" s="2" t="e">
        <f t="shared" si="2"/>
        <v>#VALUE!</v>
      </c>
      <c r="S47" s="49"/>
      <c r="T47" s="28"/>
      <c r="U47" s="26"/>
      <c r="V47" s="27"/>
      <c r="W47" s="30"/>
      <c r="X47" s="26"/>
      <c r="Y47" s="11"/>
    </row>
    <row r="48" spans="1:25" ht="16.899999999999999" customHeight="1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8"/>
      <c r="M48" s="17"/>
      <c r="N48"/>
      <c r="O48" s="14"/>
      <c r="P48" s="28"/>
      <c r="Q48" s="6" t="e">
        <f t="shared" si="1"/>
        <v>#VALUE!</v>
      </c>
      <c r="R48" s="2" t="e">
        <f t="shared" si="2"/>
        <v>#VALUE!</v>
      </c>
      <c r="S48" s="49"/>
      <c r="T48" s="28"/>
      <c r="U48" s="26"/>
      <c r="V48" s="27"/>
      <c r="W48" s="30"/>
      <c r="X48" s="26"/>
      <c r="Y48" s="11"/>
    </row>
    <row r="49" spans="1:25" ht="16.899999999999999" customHeight="1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8"/>
      <c r="M49" s="17"/>
      <c r="N49"/>
      <c r="O49" s="14"/>
      <c r="P49" s="28"/>
      <c r="Q49" s="6" t="e">
        <f t="shared" si="1"/>
        <v>#VALUE!</v>
      </c>
      <c r="R49" s="2" t="e">
        <f t="shared" si="2"/>
        <v>#VALUE!</v>
      </c>
      <c r="S49" s="49"/>
      <c r="T49" s="28"/>
      <c r="U49" s="26"/>
      <c r="V49" s="27"/>
      <c r="W49" s="30"/>
      <c r="X49" s="26"/>
      <c r="Y49" s="11"/>
    </row>
    <row r="50" spans="1:25" ht="16.899999999999999" customHeight="1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8"/>
      <c r="M50" s="32"/>
      <c r="N50"/>
      <c r="O50" s="37"/>
      <c r="P50" s="41"/>
      <c r="Q50" s="6" t="e">
        <f t="shared" si="1"/>
        <v>#VALUE!</v>
      </c>
      <c r="R50" s="2" t="e">
        <f t="shared" si="2"/>
        <v>#VALUE!</v>
      </c>
      <c r="S50" s="41"/>
      <c r="T50" s="41"/>
      <c r="U50" s="42"/>
      <c r="V50" s="42"/>
      <c r="W50" s="47"/>
      <c r="X50" s="46"/>
      <c r="Y50" s="11"/>
    </row>
    <row r="51" spans="1:25" ht="16.899999999999999" customHeight="1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8"/>
      <c r="M51" s="31"/>
      <c r="N51"/>
      <c r="O51" s="36"/>
      <c r="P51" s="40"/>
      <c r="Q51" s="6" t="e">
        <f t="shared" si="1"/>
        <v>#VALUE!</v>
      </c>
      <c r="R51" s="2" t="e">
        <f t="shared" si="2"/>
        <v>#VALUE!</v>
      </c>
      <c r="S51" s="40"/>
      <c r="T51" s="40"/>
      <c r="U51" s="38"/>
      <c r="V51" s="38"/>
      <c r="W51" s="45"/>
      <c r="X51" s="44"/>
      <c r="Y51" s="11"/>
    </row>
    <row r="52" spans="1:25" ht="16.899999999999999" customHeight="1" x14ac:dyDescent="0.25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8"/>
      <c r="M52" s="25"/>
      <c r="N52"/>
      <c r="O52" s="36"/>
      <c r="P52" s="40"/>
      <c r="Q52" s="6" t="e">
        <f t="shared" si="1"/>
        <v>#VALUE!</v>
      </c>
      <c r="R52" s="2" t="e">
        <f t="shared" si="2"/>
        <v>#VALUE!</v>
      </c>
      <c r="S52" s="40"/>
      <c r="T52" s="40"/>
      <c r="U52" s="38"/>
      <c r="V52" s="38"/>
      <c r="W52" s="45"/>
      <c r="X52" s="44"/>
      <c r="Y52" s="11"/>
    </row>
    <row r="53" spans="1:25" ht="16.899999999999999" customHeight="1" x14ac:dyDescent="0.25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8"/>
      <c r="M53" s="31"/>
      <c r="N53"/>
      <c r="O53" s="36"/>
      <c r="P53" s="40"/>
      <c r="Q53" s="6" t="e">
        <f t="shared" si="1"/>
        <v>#VALUE!</v>
      </c>
      <c r="R53" s="2" t="e">
        <f t="shared" si="2"/>
        <v>#VALUE!</v>
      </c>
      <c r="S53" s="40"/>
      <c r="T53" s="40"/>
      <c r="U53" s="38"/>
      <c r="V53" s="38"/>
      <c r="W53" s="45"/>
      <c r="X53" s="44"/>
      <c r="Y53" s="11"/>
    </row>
    <row r="54" spans="1:25" ht="16.899999999999999" customHeight="1" x14ac:dyDescent="0.25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8"/>
      <c r="M54" s="31"/>
      <c r="N54"/>
      <c r="O54" s="36"/>
      <c r="P54" s="40"/>
      <c r="Q54" s="6" t="e">
        <f t="shared" si="1"/>
        <v>#VALUE!</v>
      </c>
      <c r="R54" s="2" t="e">
        <f t="shared" si="2"/>
        <v>#VALUE!</v>
      </c>
      <c r="S54" s="40"/>
      <c r="T54" s="40"/>
      <c r="U54" s="38"/>
      <c r="V54" s="38"/>
      <c r="W54" s="45"/>
      <c r="X54" s="44"/>
      <c r="Y54" s="11"/>
    </row>
    <row r="55" spans="1:25" ht="16.899999999999999" customHeight="1" x14ac:dyDescent="0.25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8"/>
      <c r="M55" s="24"/>
      <c r="N55"/>
      <c r="O55" s="36"/>
      <c r="P55" s="40"/>
      <c r="Q55" s="6" t="e">
        <f t="shared" si="1"/>
        <v>#VALUE!</v>
      </c>
      <c r="R55" s="2" t="e">
        <f t="shared" si="2"/>
        <v>#VALUE!</v>
      </c>
      <c r="S55" s="40"/>
      <c r="T55" s="40"/>
      <c r="U55" s="38"/>
      <c r="V55" s="38"/>
      <c r="W55" s="45"/>
      <c r="X55" s="38"/>
      <c r="Y55" s="11"/>
    </row>
    <row r="56" spans="1:25" ht="16.899999999999999" customHeight="1" x14ac:dyDescent="0.25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8"/>
      <c r="M56" s="31"/>
      <c r="N56"/>
      <c r="O56" s="36"/>
      <c r="P56" s="40"/>
      <c r="Q56" s="6" t="e">
        <f t="shared" si="1"/>
        <v>#VALUE!</v>
      </c>
      <c r="R56" s="2" t="e">
        <f t="shared" si="2"/>
        <v>#VALUE!</v>
      </c>
      <c r="S56" s="40"/>
      <c r="T56" s="40"/>
      <c r="U56" s="38"/>
      <c r="V56" s="38"/>
      <c r="W56" s="45"/>
      <c r="X56" s="38"/>
      <c r="Y56" s="11"/>
    </row>
    <row r="57" spans="1:25" ht="16.899999999999999" customHeight="1" x14ac:dyDescent="0.25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8"/>
      <c r="M57" s="31"/>
      <c r="N57"/>
      <c r="O57" s="36"/>
      <c r="P57" s="40"/>
      <c r="Q57" s="6" t="e">
        <f t="shared" si="1"/>
        <v>#VALUE!</v>
      </c>
      <c r="R57" s="2" t="e">
        <f t="shared" si="2"/>
        <v>#VALUE!</v>
      </c>
      <c r="S57" s="40"/>
      <c r="T57" s="40"/>
      <c r="U57" s="38"/>
      <c r="V57" s="38"/>
      <c r="W57" s="45"/>
      <c r="X57" s="38"/>
      <c r="Y57" s="11"/>
    </row>
    <row r="58" spans="1:25" ht="16.899999999999999" customHeight="1" x14ac:dyDescent="0.25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8"/>
      <c r="M58" s="31"/>
      <c r="N58"/>
      <c r="O58" s="36"/>
      <c r="P58" s="40"/>
      <c r="Q58" s="6" t="e">
        <f t="shared" si="1"/>
        <v>#VALUE!</v>
      </c>
      <c r="R58" s="2" t="e">
        <f t="shared" si="2"/>
        <v>#VALUE!</v>
      </c>
      <c r="S58" s="40"/>
      <c r="T58" s="40"/>
      <c r="U58" s="38"/>
      <c r="V58" s="38"/>
      <c r="W58" s="45"/>
      <c r="X58" s="38"/>
      <c r="Y58" s="11"/>
    </row>
    <row r="59" spans="1:25" ht="16.899999999999999" customHeight="1" x14ac:dyDescent="0.25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8"/>
      <c r="M59" s="31"/>
      <c r="N59"/>
      <c r="O59" s="36"/>
      <c r="P59" s="40"/>
      <c r="Q59" s="6" t="e">
        <f t="shared" si="1"/>
        <v>#VALUE!</v>
      </c>
      <c r="R59" s="2" t="e">
        <f t="shared" si="2"/>
        <v>#VALUE!</v>
      </c>
      <c r="S59" s="40"/>
      <c r="T59" s="40"/>
      <c r="U59" s="38"/>
      <c r="V59" s="38"/>
      <c r="W59" s="45"/>
      <c r="X59" s="38"/>
      <c r="Y59" s="11"/>
    </row>
    <row r="60" spans="1:25" ht="16.899999999999999" customHeight="1" x14ac:dyDescent="0.25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8"/>
      <c r="M60" s="31"/>
      <c r="N60"/>
      <c r="O60" s="36"/>
      <c r="P60" s="40"/>
      <c r="Q60" s="6" t="e">
        <f t="shared" si="1"/>
        <v>#VALUE!</v>
      </c>
      <c r="R60" s="2" t="e">
        <f t="shared" si="2"/>
        <v>#VALUE!</v>
      </c>
      <c r="S60" s="40"/>
      <c r="T60" s="40"/>
      <c r="U60" s="38"/>
      <c r="V60" s="38"/>
      <c r="W60" s="45"/>
      <c r="X60" s="38"/>
      <c r="Y60" s="11"/>
    </row>
    <row r="61" spans="1:25" ht="16.899999999999999" customHeight="1" x14ac:dyDescent="0.25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8"/>
      <c r="M61" s="31"/>
      <c r="N61"/>
      <c r="O61" s="36"/>
      <c r="P61" s="40"/>
      <c r="Q61" s="6" t="e">
        <f t="shared" si="1"/>
        <v>#VALUE!</v>
      </c>
      <c r="R61" s="2" t="e">
        <f t="shared" si="2"/>
        <v>#VALUE!</v>
      </c>
      <c r="S61" s="40"/>
      <c r="T61" s="40"/>
      <c r="U61" s="38"/>
      <c r="V61" s="38"/>
      <c r="W61" s="45"/>
      <c r="X61" s="38"/>
      <c r="Y61" s="11"/>
    </row>
    <row r="62" spans="1:25" ht="16.899999999999999" customHeight="1" x14ac:dyDescent="0.25">
      <c r="C62" s="3">
        <v>0</v>
      </c>
      <c r="D62" s="7"/>
      <c r="E62" s="7"/>
      <c r="F62" s="7"/>
      <c r="G62" s="3" t="s">
        <v>25</v>
      </c>
      <c r="H62" s="7"/>
      <c r="I62" s="3" t="s">
        <v>25</v>
      </c>
      <c r="J62" s="7"/>
      <c r="K62" s="7"/>
      <c r="L62" s="8"/>
      <c r="M62" s="31"/>
      <c r="O62" s="36"/>
      <c r="P62" s="40"/>
      <c r="Q62" s="6" t="e">
        <f t="shared" si="1"/>
        <v>#VALUE!</v>
      </c>
      <c r="R62" s="2" t="e">
        <f t="shared" si="2"/>
        <v>#VALUE!</v>
      </c>
      <c r="S62" s="40"/>
      <c r="T62" s="40"/>
      <c r="U62" s="38"/>
      <c r="V62" s="38"/>
      <c r="W62" s="45"/>
      <c r="X62" s="38"/>
      <c r="Y62" s="11"/>
    </row>
    <row r="63" spans="1:25" ht="16.899999999999999" customHeight="1" x14ac:dyDescent="0.25">
      <c r="C63" s="3">
        <v>0</v>
      </c>
      <c r="D63" s="7"/>
      <c r="E63" s="7"/>
      <c r="F63" s="7"/>
      <c r="G63" s="3" t="s">
        <v>25</v>
      </c>
      <c r="H63" s="7"/>
      <c r="I63" s="3" t="s">
        <v>25</v>
      </c>
      <c r="J63" s="7"/>
      <c r="K63" s="7"/>
      <c r="L63" s="8"/>
      <c r="M63" s="31"/>
      <c r="O63" s="36"/>
      <c r="P63" s="40"/>
      <c r="Q63" s="6" t="e">
        <f t="shared" si="1"/>
        <v>#VALUE!</v>
      </c>
      <c r="R63" s="2" t="e">
        <f t="shared" si="2"/>
        <v>#VALUE!</v>
      </c>
      <c r="S63" s="40"/>
      <c r="T63" s="40"/>
      <c r="U63" s="38"/>
      <c r="V63" s="38"/>
      <c r="W63" s="45"/>
      <c r="X63" s="38"/>
      <c r="Y63" s="11"/>
    </row>
    <row r="64" spans="1:25" ht="16.899999999999999" customHeight="1" x14ac:dyDescent="0.25">
      <c r="C64" s="3">
        <v>0</v>
      </c>
      <c r="D64" s="7"/>
      <c r="E64" s="7"/>
      <c r="F64" s="7"/>
      <c r="G64" s="3" t="s">
        <v>25</v>
      </c>
      <c r="H64" s="7"/>
      <c r="I64" s="3" t="s">
        <v>25</v>
      </c>
      <c r="J64" s="7"/>
      <c r="K64" s="7"/>
      <c r="L64" s="8"/>
      <c r="M64" s="31"/>
      <c r="O64" s="36"/>
      <c r="P64" s="40"/>
      <c r="Q64" s="6" t="e">
        <f t="shared" si="1"/>
        <v>#VALUE!</v>
      </c>
      <c r="R64" s="2" t="e">
        <f t="shared" si="2"/>
        <v>#VALUE!</v>
      </c>
      <c r="S64" s="40"/>
      <c r="T64" s="40"/>
      <c r="U64" s="38"/>
      <c r="V64" s="38"/>
      <c r="W64" s="45"/>
      <c r="X64" s="38"/>
      <c r="Y64" s="11"/>
    </row>
    <row r="65" spans="3:25" ht="16.899999999999999" customHeight="1" x14ac:dyDescent="0.25">
      <c r="C65" s="3">
        <v>0</v>
      </c>
      <c r="D65" s="7"/>
      <c r="E65" s="7"/>
      <c r="F65" s="7"/>
      <c r="G65" s="3" t="s">
        <v>25</v>
      </c>
      <c r="H65" s="7"/>
      <c r="I65" s="3" t="s">
        <v>25</v>
      </c>
      <c r="J65" s="7"/>
      <c r="K65" s="7"/>
      <c r="L65" s="8"/>
      <c r="M65" s="31"/>
      <c r="O65" s="35"/>
      <c r="P65" s="40"/>
      <c r="Q65" s="6" t="e">
        <f t="shared" si="1"/>
        <v>#VALUE!</v>
      </c>
      <c r="R65" s="2" t="e">
        <f t="shared" si="2"/>
        <v>#VALUE!</v>
      </c>
      <c r="S65" s="40"/>
      <c r="T65" s="40"/>
      <c r="U65" s="38"/>
      <c r="V65" s="38"/>
      <c r="W65" s="45"/>
      <c r="X65" s="44"/>
      <c r="Y65" s="11"/>
    </row>
    <row r="66" spans="3:25" ht="16.899999999999999" customHeight="1" x14ac:dyDescent="0.25">
      <c r="C66" s="3">
        <v>0</v>
      </c>
      <c r="D66" s="7"/>
      <c r="E66" s="7"/>
      <c r="F66" s="7"/>
      <c r="G66" s="3" t="s">
        <v>25</v>
      </c>
      <c r="H66" s="7"/>
      <c r="I66" s="3" t="s">
        <v>25</v>
      </c>
      <c r="J66" s="7"/>
      <c r="K66" s="7"/>
      <c r="L66" s="8"/>
      <c r="M66" s="31"/>
      <c r="O66" s="36"/>
      <c r="P66" s="40"/>
      <c r="Q66" s="6" t="e">
        <f t="shared" si="1"/>
        <v>#VALUE!</v>
      </c>
      <c r="R66" s="2" t="e">
        <f t="shared" si="2"/>
        <v>#VALUE!</v>
      </c>
      <c r="S66" s="40"/>
      <c r="T66" s="40"/>
      <c r="U66" s="38"/>
      <c r="V66" s="38"/>
      <c r="W66" s="45"/>
      <c r="X66" s="44"/>
      <c r="Y66" s="11"/>
    </row>
    <row r="67" spans="3:25" ht="16.899999999999999" customHeight="1" x14ac:dyDescent="0.25">
      <c r="C67" s="3">
        <v>0</v>
      </c>
      <c r="D67" s="7"/>
      <c r="E67" s="7"/>
      <c r="F67" s="7"/>
      <c r="G67" s="3" t="s">
        <v>25</v>
      </c>
      <c r="H67" s="7"/>
      <c r="I67" s="3" t="s">
        <v>25</v>
      </c>
      <c r="J67" s="7"/>
      <c r="K67" s="7"/>
      <c r="L67" s="8"/>
      <c r="M67" s="31"/>
      <c r="O67" s="36"/>
      <c r="P67" s="40"/>
      <c r="Q67" s="6" t="e">
        <f t="shared" ref="Q67:Q81" si="3">2016-VALUE(RIGHT(O67,4))</f>
        <v>#VALUE!</v>
      </c>
      <c r="R67" s="2" t="e">
        <f t="shared" ref="R67:R81" si="4">IF(Q67&lt;21,"&lt; 21",IF(Q67&lt;=30,"21 - 30",IF(Q67&lt;=40,"31 - 40",IF(Q67&lt;=50,"41 - 50","&gt; 50" ))))</f>
        <v>#VALUE!</v>
      </c>
      <c r="S67" s="40"/>
      <c r="T67" s="40"/>
      <c r="U67" s="38"/>
      <c r="V67" s="38"/>
      <c r="W67" s="45"/>
      <c r="X67" s="44"/>
      <c r="Y67" s="11"/>
    </row>
    <row r="68" spans="3:25" ht="16.899999999999999" customHeight="1" x14ac:dyDescent="0.25">
      <c r="C68" s="3">
        <v>0</v>
      </c>
      <c r="D68" s="7"/>
      <c r="E68" s="7"/>
      <c r="F68" s="7"/>
      <c r="G68" s="3" t="s">
        <v>25</v>
      </c>
      <c r="H68" s="7"/>
      <c r="I68" s="3" t="s">
        <v>25</v>
      </c>
      <c r="J68" s="7"/>
      <c r="K68" s="7"/>
      <c r="L68" s="8"/>
      <c r="M68" s="31"/>
      <c r="O68" s="36"/>
      <c r="P68" s="40"/>
      <c r="Q68" s="6" t="e">
        <f t="shared" si="3"/>
        <v>#VALUE!</v>
      </c>
      <c r="R68" s="2" t="e">
        <f t="shared" si="4"/>
        <v>#VALUE!</v>
      </c>
      <c r="S68" s="40"/>
      <c r="T68" s="40"/>
      <c r="U68" s="38"/>
      <c r="V68" s="38"/>
      <c r="W68" s="45"/>
      <c r="X68" s="43"/>
      <c r="Y68" s="11"/>
    </row>
    <row r="69" spans="3:25" ht="16.899999999999999" customHeight="1" x14ac:dyDescent="0.25">
      <c r="C69" s="3">
        <v>0</v>
      </c>
      <c r="D69" s="7"/>
      <c r="E69" s="7"/>
      <c r="F69" s="7"/>
      <c r="G69" s="3" t="s">
        <v>25</v>
      </c>
      <c r="H69" s="7"/>
      <c r="I69" s="3" t="s">
        <v>25</v>
      </c>
      <c r="J69" s="7"/>
      <c r="K69" s="7"/>
      <c r="L69" s="8"/>
      <c r="M69" s="25"/>
      <c r="O69" s="36"/>
      <c r="P69" s="40"/>
      <c r="Q69" s="6" t="e">
        <f t="shared" si="3"/>
        <v>#VALUE!</v>
      </c>
      <c r="R69" s="2" t="e">
        <f t="shared" si="4"/>
        <v>#VALUE!</v>
      </c>
      <c r="S69" s="40"/>
      <c r="T69" s="40"/>
      <c r="U69" s="38"/>
      <c r="V69" s="38"/>
      <c r="W69" s="45"/>
      <c r="X69" s="22"/>
      <c r="Y69" s="11"/>
    </row>
    <row r="70" spans="3:25" ht="16.899999999999999" customHeight="1" x14ac:dyDescent="0.25">
      <c r="C70" s="3">
        <v>0</v>
      </c>
      <c r="D70" s="7"/>
      <c r="E70" s="7"/>
      <c r="F70" s="7"/>
      <c r="G70" s="3" t="s">
        <v>25</v>
      </c>
      <c r="H70" s="7"/>
      <c r="I70" s="3" t="s">
        <v>25</v>
      </c>
      <c r="J70" s="7"/>
      <c r="K70" s="7"/>
      <c r="L70" s="8"/>
      <c r="M70" s="25"/>
      <c r="O70" s="36"/>
      <c r="P70" s="40"/>
      <c r="Q70" s="6" t="e">
        <f t="shared" si="3"/>
        <v>#VALUE!</v>
      </c>
      <c r="R70" s="2" t="e">
        <f t="shared" si="4"/>
        <v>#VALUE!</v>
      </c>
      <c r="S70" s="40"/>
      <c r="T70" s="40"/>
      <c r="U70" s="38"/>
      <c r="V70" s="38"/>
      <c r="W70" s="45"/>
      <c r="X70" s="22"/>
      <c r="Y70" s="11"/>
    </row>
    <row r="71" spans="3:25" ht="16.899999999999999" customHeight="1" x14ac:dyDescent="0.25">
      <c r="C71" s="3">
        <v>0</v>
      </c>
      <c r="D71" s="7"/>
      <c r="E71" s="7"/>
      <c r="F71" s="7"/>
      <c r="G71" s="3" t="s">
        <v>25</v>
      </c>
      <c r="H71" s="7"/>
      <c r="I71" s="3" t="s">
        <v>25</v>
      </c>
      <c r="J71" s="7"/>
      <c r="K71" s="7"/>
      <c r="L71" s="8"/>
      <c r="M71" s="25"/>
      <c r="O71" s="36"/>
      <c r="P71" s="40"/>
      <c r="Q71" s="6" t="e">
        <f t="shared" si="3"/>
        <v>#VALUE!</v>
      </c>
      <c r="R71" s="2" t="e">
        <f t="shared" si="4"/>
        <v>#VALUE!</v>
      </c>
      <c r="S71" s="40"/>
      <c r="T71" s="40"/>
      <c r="U71" s="38"/>
      <c r="V71" s="38"/>
      <c r="W71" s="45"/>
      <c r="X71" s="22"/>
      <c r="Y71" s="11"/>
    </row>
    <row r="72" spans="3:25" ht="16.899999999999999" customHeight="1" x14ac:dyDescent="0.25">
      <c r="C72" s="3">
        <v>0</v>
      </c>
      <c r="D72" s="7"/>
      <c r="E72" s="7"/>
      <c r="F72" s="7"/>
      <c r="G72" s="3" t="s">
        <v>25</v>
      </c>
      <c r="H72" s="7"/>
      <c r="I72" s="3" t="s">
        <v>25</v>
      </c>
      <c r="J72" s="7"/>
      <c r="K72" s="7"/>
      <c r="L72" s="8"/>
      <c r="M72" s="25"/>
      <c r="O72" s="36"/>
      <c r="P72" s="40"/>
      <c r="Q72" s="6" t="e">
        <f t="shared" si="3"/>
        <v>#VALUE!</v>
      </c>
      <c r="R72" s="2" t="e">
        <f t="shared" si="4"/>
        <v>#VALUE!</v>
      </c>
      <c r="S72" s="40"/>
      <c r="T72" s="40"/>
      <c r="U72" s="38"/>
      <c r="V72" s="38"/>
      <c r="W72" s="45"/>
      <c r="X72" s="22"/>
      <c r="Y72" s="11"/>
    </row>
    <row r="73" spans="3:25" ht="16.899999999999999" customHeight="1" x14ac:dyDescent="0.25">
      <c r="C73" s="3">
        <v>0</v>
      </c>
      <c r="D73" s="7"/>
      <c r="E73" s="7"/>
      <c r="F73" s="7"/>
      <c r="G73" s="3" t="s">
        <v>25</v>
      </c>
      <c r="H73" s="7"/>
      <c r="I73" s="3" t="s">
        <v>25</v>
      </c>
      <c r="J73" s="7"/>
      <c r="K73" s="7"/>
      <c r="L73" s="8"/>
      <c r="M73" s="25"/>
      <c r="O73" s="36"/>
      <c r="P73" s="40"/>
      <c r="Q73" s="6" t="e">
        <f t="shared" si="3"/>
        <v>#VALUE!</v>
      </c>
      <c r="R73" s="2" t="e">
        <f t="shared" si="4"/>
        <v>#VALUE!</v>
      </c>
      <c r="S73" s="40"/>
      <c r="T73" s="40"/>
      <c r="U73" s="38"/>
      <c r="V73" s="44"/>
      <c r="W73" s="45"/>
      <c r="X73" s="22"/>
      <c r="Y73" s="11"/>
    </row>
    <row r="74" spans="3:25" ht="16.899999999999999" customHeight="1" x14ac:dyDescent="0.25">
      <c r="C74" s="3">
        <v>0</v>
      </c>
      <c r="D74" s="7"/>
      <c r="E74" s="7"/>
      <c r="F74" s="7"/>
      <c r="G74" s="3" t="s">
        <v>25</v>
      </c>
      <c r="H74" s="7"/>
      <c r="I74" s="3" t="s">
        <v>25</v>
      </c>
      <c r="J74" s="7"/>
      <c r="K74" s="7"/>
      <c r="L74" s="8"/>
      <c r="M74" s="25"/>
      <c r="O74" s="36"/>
      <c r="P74" s="40"/>
      <c r="Q74" s="6" t="e">
        <f t="shared" si="3"/>
        <v>#VALUE!</v>
      </c>
      <c r="R74" s="2" t="e">
        <f t="shared" si="4"/>
        <v>#VALUE!</v>
      </c>
      <c r="S74" s="40"/>
      <c r="T74" s="40"/>
      <c r="U74" s="38"/>
      <c r="V74" s="44"/>
      <c r="W74" s="45"/>
      <c r="X74" s="44"/>
      <c r="Y74" s="11"/>
    </row>
    <row r="75" spans="3:25" ht="16.899999999999999" customHeight="1" x14ac:dyDescent="0.25">
      <c r="C75" s="3">
        <v>0</v>
      </c>
      <c r="D75" s="7"/>
      <c r="E75" s="7"/>
      <c r="F75" s="7"/>
      <c r="G75" s="3" t="s">
        <v>25</v>
      </c>
      <c r="H75" s="7"/>
      <c r="I75" s="3" t="s">
        <v>25</v>
      </c>
      <c r="J75" s="7"/>
      <c r="K75" s="7"/>
      <c r="L75" s="8"/>
      <c r="M75" s="31"/>
      <c r="O75" s="36"/>
      <c r="P75" s="40"/>
      <c r="Q75" s="6" t="e">
        <f t="shared" si="3"/>
        <v>#VALUE!</v>
      </c>
      <c r="R75" s="2" t="e">
        <f t="shared" si="4"/>
        <v>#VALUE!</v>
      </c>
      <c r="S75" s="40"/>
      <c r="T75" s="40"/>
      <c r="U75" s="38"/>
      <c r="V75" s="38"/>
      <c r="W75" s="45"/>
      <c r="X75" s="44"/>
      <c r="Y75" s="11"/>
    </row>
    <row r="76" spans="3:25" ht="16.899999999999999" customHeight="1" x14ac:dyDescent="0.25">
      <c r="C76" s="3">
        <v>0</v>
      </c>
      <c r="D76" s="7"/>
      <c r="E76" s="7"/>
      <c r="F76" s="7"/>
      <c r="G76" s="3" t="s">
        <v>25</v>
      </c>
      <c r="H76" s="7"/>
      <c r="I76" s="3" t="s">
        <v>25</v>
      </c>
      <c r="J76" s="7"/>
      <c r="K76" s="7"/>
      <c r="L76" s="8"/>
      <c r="M76" s="25"/>
      <c r="O76" s="36"/>
      <c r="P76" s="40"/>
      <c r="Q76" s="6" t="e">
        <f t="shared" si="3"/>
        <v>#VALUE!</v>
      </c>
      <c r="R76" s="2" t="e">
        <f t="shared" si="4"/>
        <v>#VALUE!</v>
      </c>
      <c r="S76" s="40"/>
      <c r="T76" s="40"/>
      <c r="U76" s="38"/>
      <c r="V76" s="44"/>
      <c r="W76" s="45"/>
      <c r="X76" s="44"/>
      <c r="Y76" s="11"/>
    </row>
    <row r="77" spans="3:25" ht="16.899999999999999" customHeight="1" x14ac:dyDescent="0.25">
      <c r="C77" s="3">
        <v>0</v>
      </c>
      <c r="D77" s="7"/>
      <c r="E77" s="7"/>
      <c r="F77" s="7"/>
      <c r="G77" s="3" t="s">
        <v>25</v>
      </c>
      <c r="H77" s="7"/>
      <c r="I77" s="3" t="s">
        <v>25</v>
      </c>
      <c r="J77" s="7"/>
      <c r="K77" s="7"/>
      <c r="L77" s="8"/>
      <c r="M77" s="25"/>
      <c r="O77" s="36"/>
      <c r="P77" s="40"/>
      <c r="Q77" s="6" t="e">
        <f t="shared" si="3"/>
        <v>#VALUE!</v>
      </c>
      <c r="R77" s="2" t="e">
        <f t="shared" si="4"/>
        <v>#VALUE!</v>
      </c>
      <c r="S77" s="40"/>
      <c r="T77" s="40"/>
      <c r="U77" s="38"/>
      <c r="V77" s="44"/>
      <c r="W77" s="45"/>
      <c r="X77" s="38"/>
      <c r="Y77" s="11"/>
    </row>
    <row r="78" spans="3:25" ht="16.899999999999999" customHeight="1" x14ac:dyDescent="0.25">
      <c r="C78" s="3">
        <v>0</v>
      </c>
      <c r="D78" s="7"/>
      <c r="E78" s="7"/>
      <c r="F78" s="7"/>
      <c r="G78" s="3" t="s">
        <v>25</v>
      </c>
      <c r="H78" s="7"/>
      <c r="I78" s="3" t="s">
        <v>25</v>
      </c>
      <c r="J78" s="7"/>
      <c r="K78" s="7"/>
      <c r="L78" s="8"/>
      <c r="M78" s="25"/>
      <c r="O78" s="36"/>
      <c r="P78" s="40"/>
      <c r="Q78" s="6" t="e">
        <f t="shared" si="3"/>
        <v>#VALUE!</v>
      </c>
      <c r="R78" s="2" t="e">
        <f t="shared" si="4"/>
        <v>#VALUE!</v>
      </c>
      <c r="S78" s="40"/>
      <c r="T78" s="40"/>
      <c r="U78" s="38"/>
      <c r="V78" s="44"/>
      <c r="W78" s="45"/>
      <c r="X78" s="44"/>
      <c r="Y78" s="11"/>
    </row>
    <row r="79" spans="3:25" ht="16.899999999999999" customHeight="1" x14ac:dyDescent="0.25">
      <c r="C79" s="3">
        <v>0</v>
      </c>
      <c r="D79" s="7"/>
      <c r="E79" s="7"/>
      <c r="F79" s="7"/>
      <c r="G79" s="3" t="s">
        <v>25</v>
      </c>
      <c r="H79" s="7"/>
      <c r="I79" s="3" t="s">
        <v>25</v>
      </c>
      <c r="J79" s="7"/>
      <c r="K79" s="7"/>
      <c r="L79" s="8"/>
      <c r="M79" s="25"/>
      <c r="O79" s="36"/>
      <c r="P79" s="40"/>
      <c r="Q79" s="6" t="e">
        <f t="shared" si="3"/>
        <v>#VALUE!</v>
      </c>
      <c r="R79" s="2" t="e">
        <f t="shared" si="4"/>
        <v>#VALUE!</v>
      </c>
      <c r="S79" s="40"/>
      <c r="T79" s="40"/>
      <c r="U79" s="38"/>
      <c r="V79" s="44"/>
      <c r="W79" s="45"/>
      <c r="X79" s="38"/>
      <c r="Y79" s="11"/>
    </row>
    <row r="80" spans="3:25" ht="16.899999999999999" customHeight="1" x14ac:dyDescent="0.25">
      <c r="C80" s="3">
        <v>0</v>
      </c>
      <c r="D80" s="7"/>
      <c r="E80" s="7"/>
      <c r="F80" s="7"/>
      <c r="G80" s="3" t="s">
        <v>25</v>
      </c>
      <c r="H80" s="7"/>
      <c r="I80" s="3" t="s">
        <v>25</v>
      </c>
      <c r="J80" s="7"/>
      <c r="K80" s="7"/>
      <c r="L80" s="8"/>
      <c r="M80" s="24"/>
      <c r="O80" s="35"/>
      <c r="P80" s="40"/>
      <c r="Q80" s="6" t="e">
        <f t="shared" si="3"/>
        <v>#VALUE!</v>
      </c>
      <c r="R80" s="2" t="e">
        <f t="shared" si="4"/>
        <v>#VALUE!</v>
      </c>
      <c r="S80" s="40"/>
      <c r="T80" s="40"/>
      <c r="U80" s="38"/>
      <c r="V80" s="38"/>
      <c r="W80" s="45"/>
      <c r="X80" s="44"/>
      <c r="Y80" s="11"/>
    </row>
    <row r="81" spans="1:25" ht="16.899999999999999" customHeight="1" x14ac:dyDescent="0.25">
      <c r="C81" s="3">
        <v>0</v>
      </c>
      <c r="D81" s="7"/>
      <c r="E81" s="7"/>
      <c r="F81" s="7"/>
      <c r="G81" s="3" t="s">
        <v>25</v>
      </c>
      <c r="H81" s="7"/>
      <c r="I81" s="3" t="s">
        <v>25</v>
      </c>
      <c r="J81" s="7"/>
      <c r="K81" s="7"/>
      <c r="L81" s="8"/>
      <c r="M81" s="25"/>
      <c r="O81" s="35"/>
      <c r="P81" s="40"/>
      <c r="Q81" s="6" t="e">
        <f t="shared" si="3"/>
        <v>#VALUE!</v>
      </c>
      <c r="R81" s="2" t="e">
        <f t="shared" si="4"/>
        <v>#VALUE!</v>
      </c>
      <c r="S81" s="40"/>
      <c r="T81" s="40"/>
      <c r="U81" s="38"/>
      <c r="V81" s="38"/>
      <c r="W81" s="45"/>
      <c r="X81" s="44"/>
      <c r="Y81" s="11"/>
    </row>
    <row r="82" spans="1:25" ht="16.899999999999999" customHeight="1" x14ac:dyDescent="0.2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10"/>
      <c r="M82" s="24"/>
      <c r="N82" s="2"/>
      <c r="O82" s="36"/>
      <c r="P82" s="40"/>
      <c r="Q82" s="6" t="e">
        <f>2016-VALUE(RIGHT(O82,4))</f>
        <v>#VALUE!</v>
      </c>
      <c r="R82" s="2" t="e">
        <f>IF(Q82&lt;21,"&lt; 21",IF(Q82&lt;=30,"21 - 30",IF(Q82&lt;=40,"31 - 40",IF(Q82&lt;=50,"41 - 50","&gt; 50" ))))</f>
        <v>#VALUE!</v>
      </c>
      <c r="S82" s="40"/>
      <c r="T82" s="40"/>
      <c r="U82" s="38"/>
      <c r="V82" s="38"/>
      <c r="W82" s="45"/>
      <c r="X82" s="44"/>
      <c r="Y82" s="11"/>
    </row>
    <row r="83" spans="1:25" ht="16.899999999999999" customHeight="1" x14ac:dyDescent="0.2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10"/>
      <c r="M83" s="24"/>
      <c r="N83" s="2"/>
      <c r="O83" s="35"/>
      <c r="P83" s="40"/>
      <c r="Q83" s="6" t="e">
        <f t="shared" ref="Q83:Q86" si="5">2016-VALUE(RIGHT(O83,4))</f>
        <v>#VALUE!</v>
      </c>
      <c r="R83" s="2" t="e">
        <f t="shared" ref="R83:R86" si="6">IF(Q83&lt;21,"&lt; 21",IF(Q83&lt;=30,"21 - 30",IF(Q83&lt;=40,"31 - 40",IF(Q83&lt;=50,"41 - 50","&gt; 50" ))))</f>
        <v>#VALUE!</v>
      </c>
      <c r="S83" s="40"/>
      <c r="T83" s="40"/>
      <c r="U83" s="38"/>
      <c r="V83" s="44"/>
      <c r="W83" s="45"/>
      <c r="X83" s="44"/>
      <c r="Y83" s="11"/>
    </row>
    <row r="84" spans="1:25" ht="16.899999999999999" customHeight="1" x14ac:dyDescent="0.2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10"/>
      <c r="M84" s="24"/>
      <c r="N84" s="2"/>
      <c r="O84" s="36"/>
      <c r="P84" s="40"/>
      <c r="Q84" s="6" t="e">
        <f t="shared" si="5"/>
        <v>#VALUE!</v>
      </c>
      <c r="R84" s="2" t="e">
        <f t="shared" si="6"/>
        <v>#VALUE!</v>
      </c>
      <c r="S84" s="40"/>
      <c r="T84" s="40"/>
      <c r="U84" s="38"/>
      <c r="V84" s="38"/>
      <c r="W84" s="45"/>
      <c r="X84" s="44"/>
      <c r="Y84" s="11"/>
    </row>
    <row r="85" spans="1:25" ht="16.899999999999999" customHeight="1" x14ac:dyDescent="0.2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10"/>
      <c r="M85" s="24"/>
      <c r="N85" s="2"/>
      <c r="O85" s="36"/>
      <c r="P85" s="40"/>
      <c r="Q85" s="6" t="e">
        <f t="shared" si="5"/>
        <v>#VALUE!</v>
      </c>
      <c r="R85" s="2" t="e">
        <f t="shared" si="6"/>
        <v>#VALUE!</v>
      </c>
      <c r="S85" s="40"/>
      <c r="T85" s="40"/>
      <c r="U85" s="38"/>
      <c r="V85" s="44"/>
      <c r="W85" s="45"/>
      <c r="X85" s="21"/>
      <c r="Y85" s="11"/>
    </row>
    <row r="86" spans="1:25" ht="16.899999999999999" customHeight="1" thickBot="1" x14ac:dyDescent="0.3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10"/>
      <c r="M86" s="23"/>
      <c r="N86" s="2"/>
      <c r="O86" s="34"/>
      <c r="P86" s="39"/>
      <c r="Q86" s="6" t="e">
        <f t="shared" si="5"/>
        <v>#VALUE!</v>
      </c>
      <c r="R86" s="2" t="e">
        <f t="shared" si="6"/>
        <v>#VALUE!</v>
      </c>
      <c r="S86" s="39"/>
      <c r="T86" s="39"/>
      <c r="U86" s="33"/>
      <c r="V86" s="20"/>
      <c r="W86" s="19"/>
      <c r="X86" s="20"/>
      <c r="Y86" s="11"/>
    </row>
  </sheetData>
  <hyperlinks>
    <hyperlink ref="X27" r:id="rId1"/>
    <hyperlink ref="X26" r:id="rId2"/>
    <hyperlink ref="X23" r:id="rId3"/>
    <hyperlink ref="X12" r:id="rId4"/>
    <hyperlink ref="X10" r:id="rId5"/>
    <hyperlink ref="X8" r:id="rId6"/>
    <hyperlink ref="X4" r:id="rId7"/>
  </hyperlinks>
  <pageMargins left="0.7" right="0.7" top="0.3" bottom="0.3" header="0.3" footer="0.3"/>
  <pageSetup paperSize="9" orientation="portrait" useFirstPageNumber="1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L2" zoomScale="75" zoomScaleNormal="75" workbookViewId="0">
      <selection activeCell="S32" sqref="A32:S86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8.5703125" style="13" bestFit="1" customWidth="1"/>
    <col min="14" max="14" width="7.7109375" style="1" bestFit="1" customWidth="1"/>
    <col min="15" max="15" width="37.140625" style="13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8" bestFit="1" customWidth="1"/>
    <col min="20" max="20" width="17.28515625" style="1" bestFit="1" customWidth="1"/>
    <col min="21" max="21" width="34.28515625" style="1" bestFit="1" customWidth="1"/>
    <col min="22" max="22" width="77.85546875" style="1" bestFit="1" customWidth="1"/>
    <col min="23" max="23" width="18" style="1" bestFit="1" customWidth="1"/>
    <col min="24" max="24" width="29.14062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5" t="s">
        <v>12</v>
      </c>
      <c r="N1" s="3" t="s">
        <v>13</v>
      </c>
      <c r="O1" s="15" t="s">
        <v>14</v>
      </c>
      <c r="P1" s="3" t="s">
        <v>15</v>
      </c>
      <c r="Q1" s="3" t="s">
        <v>16</v>
      </c>
      <c r="R1" s="53" t="s">
        <v>17</v>
      </c>
      <c r="S1" s="50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0"/>
      <c r="M2" s="71" t="s">
        <v>33</v>
      </c>
      <c r="N2" s="76"/>
      <c r="O2" s="76" t="s">
        <v>34</v>
      </c>
      <c r="P2" s="72" t="s">
        <v>29</v>
      </c>
      <c r="Q2" s="86">
        <v>25</v>
      </c>
      <c r="R2" s="54" t="str">
        <f t="shared" ref="R2:R65" si="0">IF(Q2&lt;21,"&lt; 21",IF(Q2&lt;=30,"21 - 30",IF(Q2&lt;=40,"31 - 40",IF(Q2&lt;=50,"41 - 50","&gt; 50" ))))</f>
        <v>21 - 30</v>
      </c>
      <c r="S2" s="86" t="s">
        <v>26</v>
      </c>
      <c r="T2" s="62" t="s">
        <v>30</v>
      </c>
      <c r="U2" s="90" t="s">
        <v>93</v>
      </c>
      <c r="V2" s="75" t="s">
        <v>118</v>
      </c>
      <c r="W2" s="92" t="s">
        <v>148</v>
      </c>
      <c r="X2" s="93" t="s">
        <v>178</v>
      </c>
      <c r="Y2" s="11"/>
    </row>
    <row r="3" spans="1:25" ht="16.899999999999999" customHeight="1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0"/>
      <c r="M3" s="71" t="s">
        <v>35</v>
      </c>
      <c r="N3" s="77"/>
      <c r="O3" s="77" t="s">
        <v>36</v>
      </c>
      <c r="P3" s="72" t="s">
        <v>29</v>
      </c>
      <c r="Q3" s="65">
        <v>29</v>
      </c>
      <c r="R3" s="55" t="str">
        <f t="shared" si="0"/>
        <v>21 - 30</v>
      </c>
      <c r="S3" s="65" t="s">
        <v>26</v>
      </c>
      <c r="T3" s="62" t="s">
        <v>30</v>
      </c>
      <c r="U3" s="69" t="s">
        <v>94</v>
      </c>
      <c r="V3" s="75" t="s">
        <v>119</v>
      </c>
      <c r="W3" s="92" t="s">
        <v>149</v>
      </c>
      <c r="X3" s="93" t="s">
        <v>179</v>
      </c>
      <c r="Y3" s="11"/>
    </row>
    <row r="4" spans="1:25" ht="16.899999999999999" customHeight="1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0"/>
      <c r="M4" s="71" t="s">
        <v>37</v>
      </c>
      <c r="N4" s="77"/>
      <c r="O4" s="77" t="s">
        <v>38</v>
      </c>
      <c r="P4" s="72" t="s">
        <v>29</v>
      </c>
      <c r="Q4" s="65">
        <v>35</v>
      </c>
      <c r="R4" s="55" t="str">
        <f t="shared" si="0"/>
        <v>31 - 40</v>
      </c>
      <c r="S4" s="65" t="s">
        <v>116</v>
      </c>
      <c r="T4" s="62" t="s">
        <v>30</v>
      </c>
      <c r="U4" s="69" t="s">
        <v>95</v>
      </c>
      <c r="V4" s="75" t="s">
        <v>120</v>
      </c>
      <c r="W4" s="92" t="s">
        <v>150</v>
      </c>
      <c r="X4" s="94"/>
      <c r="Y4" s="11"/>
    </row>
    <row r="5" spans="1:25" ht="16.899999999999999" customHeight="1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0"/>
      <c r="M5" s="71" t="s">
        <v>39</v>
      </c>
      <c r="N5" s="77"/>
      <c r="O5" s="77" t="s">
        <v>40</v>
      </c>
      <c r="P5" s="72" t="s">
        <v>29</v>
      </c>
      <c r="Q5" s="65">
        <v>49</v>
      </c>
      <c r="R5" s="55" t="str">
        <f t="shared" si="0"/>
        <v>41 - 50</v>
      </c>
      <c r="S5" s="65" t="s">
        <v>353</v>
      </c>
      <c r="T5" s="62" t="s">
        <v>30</v>
      </c>
      <c r="U5" s="69" t="s">
        <v>96</v>
      </c>
      <c r="V5" s="75" t="s">
        <v>121</v>
      </c>
      <c r="W5" s="92" t="s">
        <v>151</v>
      </c>
      <c r="X5" s="95" t="s">
        <v>180</v>
      </c>
      <c r="Y5" s="11"/>
    </row>
    <row r="6" spans="1:25" ht="16.899999999999999" customHeight="1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0"/>
      <c r="M6" s="71" t="s">
        <v>41</v>
      </c>
      <c r="N6" s="78"/>
      <c r="O6" s="78" t="s">
        <v>42</v>
      </c>
      <c r="P6" s="72" t="s">
        <v>29</v>
      </c>
      <c r="Q6" s="65">
        <v>39</v>
      </c>
      <c r="R6" s="55" t="str">
        <f t="shared" si="0"/>
        <v>31 - 40</v>
      </c>
      <c r="S6" s="65" t="s">
        <v>26</v>
      </c>
      <c r="T6" s="62" t="s">
        <v>30</v>
      </c>
      <c r="U6" s="69" t="s">
        <v>97</v>
      </c>
      <c r="V6" s="75" t="s">
        <v>122</v>
      </c>
      <c r="W6" s="92" t="s">
        <v>152</v>
      </c>
      <c r="X6" s="94" t="s">
        <v>181</v>
      </c>
      <c r="Y6" s="11"/>
    </row>
    <row r="7" spans="1:25" ht="16.899999999999999" customHeight="1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0"/>
      <c r="M7" s="71" t="s">
        <v>43</v>
      </c>
      <c r="N7" s="78"/>
      <c r="O7" s="78" t="s">
        <v>44</v>
      </c>
      <c r="P7" s="72" t="s">
        <v>29</v>
      </c>
      <c r="Q7" s="65">
        <v>55</v>
      </c>
      <c r="R7" s="55" t="str">
        <f t="shared" si="0"/>
        <v>&gt; 50</v>
      </c>
      <c r="S7" s="65" t="s">
        <v>117</v>
      </c>
      <c r="T7" s="62" t="s">
        <v>30</v>
      </c>
      <c r="U7" s="69" t="s">
        <v>98</v>
      </c>
      <c r="V7" s="75" t="s">
        <v>123</v>
      </c>
      <c r="W7" s="92" t="s">
        <v>153</v>
      </c>
      <c r="X7" s="94"/>
      <c r="Y7" s="11"/>
    </row>
    <row r="8" spans="1:25" ht="16.899999999999999" customHeight="1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0"/>
      <c r="M8" s="71" t="s">
        <v>45</v>
      </c>
      <c r="N8" s="77"/>
      <c r="O8" s="77" t="s">
        <v>46</v>
      </c>
      <c r="P8" s="72" t="s">
        <v>29</v>
      </c>
      <c r="Q8" s="65">
        <v>45</v>
      </c>
      <c r="R8" s="55" t="str">
        <f t="shared" si="0"/>
        <v>41 - 50</v>
      </c>
      <c r="S8" s="65" t="s">
        <v>117</v>
      </c>
      <c r="T8" s="62" t="s">
        <v>30</v>
      </c>
      <c r="U8" s="69" t="s">
        <v>99</v>
      </c>
      <c r="V8" s="75" t="s">
        <v>124</v>
      </c>
      <c r="W8" s="92" t="s">
        <v>154</v>
      </c>
      <c r="X8" s="94" t="s">
        <v>182</v>
      </c>
      <c r="Y8" s="11"/>
    </row>
    <row r="9" spans="1:25" ht="16.899999999999999" customHeight="1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0"/>
      <c r="M9" s="71" t="s">
        <v>47</v>
      </c>
      <c r="N9" s="77"/>
      <c r="O9" s="77" t="s">
        <v>48</v>
      </c>
      <c r="P9" s="72" t="s">
        <v>29</v>
      </c>
      <c r="Q9" s="65">
        <v>35</v>
      </c>
      <c r="R9" s="55" t="str">
        <f t="shared" si="0"/>
        <v>31 - 40</v>
      </c>
      <c r="S9" s="65" t="s">
        <v>26</v>
      </c>
      <c r="T9" s="62" t="s">
        <v>30</v>
      </c>
      <c r="U9" s="69" t="s">
        <v>100</v>
      </c>
      <c r="V9" s="75" t="s">
        <v>125</v>
      </c>
      <c r="W9" s="92" t="s">
        <v>155</v>
      </c>
      <c r="X9" s="94" t="s">
        <v>183</v>
      </c>
      <c r="Y9" s="11"/>
    </row>
    <row r="10" spans="1:25" ht="16.899999999999999" customHeight="1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0"/>
      <c r="M10" s="71" t="s">
        <v>49</v>
      </c>
      <c r="N10" s="77"/>
      <c r="O10" s="77" t="s">
        <v>50</v>
      </c>
      <c r="P10" s="72" t="s">
        <v>29</v>
      </c>
      <c r="Q10" s="65">
        <v>27</v>
      </c>
      <c r="R10" s="55" t="str">
        <f t="shared" si="0"/>
        <v>21 - 30</v>
      </c>
      <c r="S10" s="65" t="s">
        <v>353</v>
      </c>
      <c r="T10" s="62" t="s">
        <v>30</v>
      </c>
      <c r="U10" s="69" t="s">
        <v>101</v>
      </c>
      <c r="V10" s="75" t="s">
        <v>126</v>
      </c>
      <c r="W10" s="92" t="s">
        <v>156</v>
      </c>
      <c r="X10" s="95"/>
      <c r="Y10" s="11"/>
    </row>
    <row r="11" spans="1:25" ht="16.899999999999999" customHeight="1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0"/>
      <c r="M11" s="71" t="s">
        <v>51</v>
      </c>
      <c r="N11" s="78"/>
      <c r="O11" s="78" t="s">
        <v>52</v>
      </c>
      <c r="P11" s="72" t="s">
        <v>29</v>
      </c>
      <c r="Q11" s="65">
        <v>43</v>
      </c>
      <c r="R11" s="55" t="str">
        <f t="shared" si="0"/>
        <v>41 - 50</v>
      </c>
      <c r="S11" s="65" t="s">
        <v>26</v>
      </c>
      <c r="T11" s="62" t="s">
        <v>30</v>
      </c>
      <c r="U11" s="69" t="s">
        <v>95</v>
      </c>
      <c r="V11" s="75" t="s">
        <v>127</v>
      </c>
      <c r="W11" s="92" t="s">
        <v>157</v>
      </c>
      <c r="X11" s="95" t="s">
        <v>184</v>
      </c>
      <c r="Y11" s="11"/>
    </row>
    <row r="12" spans="1:25" ht="16.899999999999999" customHeight="1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0"/>
      <c r="M12" s="71" t="s">
        <v>53</v>
      </c>
      <c r="N12" s="77"/>
      <c r="O12" s="77" t="s">
        <v>54</v>
      </c>
      <c r="P12" s="72" t="s">
        <v>29</v>
      </c>
      <c r="Q12" s="65">
        <v>33</v>
      </c>
      <c r="R12" s="55" t="str">
        <f t="shared" si="0"/>
        <v>31 - 40</v>
      </c>
      <c r="S12" s="65" t="s">
        <v>116</v>
      </c>
      <c r="T12" s="62" t="s">
        <v>30</v>
      </c>
      <c r="U12" s="69" t="s">
        <v>102</v>
      </c>
      <c r="V12" s="75" t="s">
        <v>128</v>
      </c>
      <c r="W12" s="92" t="s">
        <v>158</v>
      </c>
      <c r="X12" s="96" t="s">
        <v>185</v>
      </c>
      <c r="Y12" s="11"/>
    </row>
    <row r="13" spans="1:25" ht="16.899999999999999" customHeight="1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0"/>
      <c r="M13" s="71" t="s">
        <v>55</v>
      </c>
      <c r="N13" s="77"/>
      <c r="O13" s="77" t="s">
        <v>56</v>
      </c>
      <c r="P13" s="72" t="s">
        <v>29</v>
      </c>
      <c r="Q13" s="65">
        <v>44</v>
      </c>
      <c r="R13" s="55" t="str">
        <f t="shared" si="0"/>
        <v>41 - 50</v>
      </c>
      <c r="S13" s="65" t="s">
        <v>116</v>
      </c>
      <c r="T13" s="62" t="s">
        <v>30</v>
      </c>
      <c r="U13" s="69" t="s">
        <v>103</v>
      </c>
      <c r="V13" s="75" t="s">
        <v>129</v>
      </c>
      <c r="W13" s="92" t="s">
        <v>159</v>
      </c>
      <c r="X13" s="95" t="s">
        <v>186</v>
      </c>
      <c r="Y13" s="11"/>
    </row>
    <row r="14" spans="1:25" ht="16.899999999999999" customHeight="1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0"/>
      <c r="M14" s="71" t="s">
        <v>57</v>
      </c>
      <c r="N14" s="77"/>
      <c r="O14" s="77" t="s">
        <v>58</v>
      </c>
      <c r="P14" s="72" t="s">
        <v>29</v>
      </c>
      <c r="Q14" s="65">
        <v>22</v>
      </c>
      <c r="R14" s="55" t="str">
        <f t="shared" si="0"/>
        <v>21 - 30</v>
      </c>
      <c r="S14" s="65" t="s">
        <v>117</v>
      </c>
      <c r="T14" s="62" t="s">
        <v>30</v>
      </c>
      <c r="U14" s="69" t="s">
        <v>104</v>
      </c>
      <c r="V14" s="75" t="s">
        <v>130</v>
      </c>
      <c r="W14" s="92" t="s">
        <v>160</v>
      </c>
      <c r="X14" s="95" t="s">
        <v>187</v>
      </c>
      <c r="Y14" s="11"/>
    </row>
    <row r="15" spans="1:25" ht="16.899999999999999" customHeight="1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0"/>
      <c r="M15" s="71" t="s">
        <v>59</v>
      </c>
      <c r="N15" s="78"/>
      <c r="O15" s="78" t="s">
        <v>60</v>
      </c>
      <c r="P15" s="72" t="s">
        <v>29</v>
      </c>
      <c r="Q15" s="66">
        <v>35</v>
      </c>
      <c r="R15" s="55" t="str">
        <f t="shared" si="0"/>
        <v>31 - 40</v>
      </c>
      <c r="S15" s="66" t="s">
        <v>117</v>
      </c>
      <c r="T15" s="62" t="s">
        <v>30</v>
      </c>
      <c r="U15" s="69" t="s">
        <v>95</v>
      </c>
      <c r="V15" s="75" t="s">
        <v>131</v>
      </c>
      <c r="W15" s="92" t="s">
        <v>161</v>
      </c>
      <c r="X15" s="95"/>
      <c r="Y15" s="11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0"/>
      <c r="M16" s="71" t="s">
        <v>61</v>
      </c>
      <c r="N16" s="79"/>
      <c r="O16" s="79" t="s">
        <v>62</v>
      </c>
      <c r="P16" s="72" t="s">
        <v>28</v>
      </c>
      <c r="Q16" s="87">
        <v>25</v>
      </c>
      <c r="R16" s="55" t="str">
        <f t="shared" si="0"/>
        <v>21 - 30</v>
      </c>
      <c r="S16" s="105" t="s">
        <v>117</v>
      </c>
      <c r="T16" s="62" t="s">
        <v>30</v>
      </c>
      <c r="U16" s="91" t="s">
        <v>105</v>
      </c>
      <c r="V16" s="75" t="s">
        <v>132</v>
      </c>
      <c r="W16" s="92" t="s">
        <v>162</v>
      </c>
      <c r="X16" s="97" t="s">
        <v>188</v>
      </c>
      <c r="Y16" s="11"/>
    </row>
    <row r="17" spans="1:25" ht="16.899999999999999" customHeight="1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0"/>
      <c r="M17" s="71" t="s">
        <v>63</v>
      </c>
      <c r="N17" s="80"/>
      <c r="O17" s="80" t="s">
        <v>64</v>
      </c>
      <c r="P17" s="72" t="s">
        <v>28</v>
      </c>
      <c r="Q17" s="88">
        <v>30</v>
      </c>
      <c r="R17" s="55" t="str">
        <f t="shared" si="0"/>
        <v>21 - 30</v>
      </c>
      <c r="S17" s="106" t="s">
        <v>26</v>
      </c>
      <c r="T17" s="62" t="s">
        <v>30</v>
      </c>
      <c r="U17" s="73" t="s">
        <v>106</v>
      </c>
      <c r="V17" s="75" t="s">
        <v>133</v>
      </c>
      <c r="W17" s="92" t="s">
        <v>163</v>
      </c>
      <c r="X17" s="98" t="s">
        <v>189</v>
      </c>
      <c r="Y17" s="11"/>
    </row>
    <row r="18" spans="1:25" ht="16.899999999999999" customHeight="1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0"/>
      <c r="M18" s="71" t="s">
        <v>65</v>
      </c>
      <c r="N18" s="78"/>
      <c r="O18" s="78" t="s">
        <v>66</v>
      </c>
      <c r="P18" s="72" t="s">
        <v>29</v>
      </c>
      <c r="Q18" s="66">
        <v>26</v>
      </c>
      <c r="R18" s="55" t="str">
        <f t="shared" si="0"/>
        <v>21 - 30</v>
      </c>
      <c r="S18" s="66" t="s">
        <v>26</v>
      </c>
      <c r="T18" s="62" t="s">
        <v>92</v>
      </c>
      <c r="U18" s="69" t="s">
        <v>107</v>
      </c>
      <c r="V18" s="75" t="s">
        <v>134</v>
      </c>
      <c r="W18" s="92" t="s">
        <v>164</v>
      </c>
      <c r="X18" s="95" t="s">
        <v>190</v>
      </c>
      <c r="Y18" s="11"/>
    </row>
    <row r="19" spans="1:25" ht="16.899999999999999" customHeight="1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0"/>
      <c r="M19" s="71" t="s">
        <v>59</v>
      </c>
      <c r="N19" s="81"/>
      <c r="O19" s="81" t="s">
        <v>67</v>
      </c>
      <c r="P19" s="72" t="s">
        <v>29</v>
      </c>
      <c r="Q19" s="89">
        <v>30</v>
      </c>
      <c r="R19" s="55" t="str">
        <f t="shared" si="0"/>
        <v>21 - 30</v>
      </c>
      <c r="S19" s="89" t="s">
        <v>26</v>
      </c>
      <c r="T19" s="62" t="s">
        <v>30</v>
      </c>
      <c r="U19" s="73" t="s">
        <v>108</v>
      </c>
      <c r="V19" s="75" t="s">
        <v>135</v>
      </c>
      <c r="W19" s="92" t="s">
        <v>165</v>
      </c>
      <c r="X19" s="93" t="s">
        <v>191</v>
      </c>
      <c r="Y19" s="11"/>
    </row>
    <row r="20" spans="1:25" ht="16.899999999999999" customHeight="1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0"/>
      <c r="M20" s="71" t="s">
        <v>68</v>
      </c>
      <c r="N20" s="82"/>
      <c r="O20" s="82" t="s">
        <v>69</v>
      </c>
      <c r="P20" s="72" t="s">
        <v>28</v>
      </c>
      <c r="Q20" s="67">
        <v>41</v>
      </c>
      <c r="R20" s="55" t="str">
        <f t="shared" si="0"/>
        <v>41 - 50</v>
      </c>
      <c r="S20" s="67" t="s">
        <v>26</v>
      </c>
      <c r="T20" s="62" t="s">
        <v>30</v>
      </c>
      <c r="U20" s="73" t="s">
        <v>109</v>
      </c>
      <c r="V20" s="75" t="s">
        <v>136</v>
      </c>
      <c r="W20" s="92" t="s">
        <v>166</v>
      </c>
      <c r="X20" s="95"/>
      <c r="Y20" s="11"/>
    </row>
    <row r="21" spans="1:25" ht="16.899999999999999" customHeight="1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0"/>
      <c r="M21" s="71" t="s">
        <v>70</v>
      </c>
      <c r="N21" s="83"/>
      <c r="O21" s="83" t="s">
        <v>71</v>
      </c>
      <c r="P21" s="72" t="s">
        <v>29</v>
      </c>
      <c r="Q21" s="67">
        <v>25</v>
      </c>
      <c r="R21" s="55" t="str">
        <f t="shared" si="0"/>
        <v>21 - 30</v>
      </c>
      <c r="S21" s="67" t="s">
        <v>26</v>
      </c>
      <c r="T21" s="62" t="s">
        <v>30</v>
      </c>
      <c r="U21" s="70" t="s">
        <v>110</v>
      </c>
      <c r="V21" s="75" t="s">
        <v>137</v>
      </c>
      <c r="W21" s="92" t="s">
        <v>167</v>
      </c>
      <c r="X21" s="95"/>
      <c r="Y21" s="11"/>
    </row>
    <row r="22" spans="1:25" ht="16.899999999999999" customHeight="1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0"/>
      <c r="M22" s="71" t="s">
        <v>72</v>
      </c>
      <c r="N22" s="83"/>
      <c r="O22" s="83" t="s">
        <v>73</v>
      </c>
      <c r="P22" s="72" t="s">
        <v>28</v>
      </c>
      <c r="Q22" s="67">
        <v>38</v>
      </c>
      <c r="R22" s="55" t="str">
        <f t="shared" si="0"/>
        <v>31 - 40</v>
      </c>
      <c r="S22" s="67" t="s">
        <v>117</v>
      </c>
      <c r="T22" s="62" t="s">
        <v>30</v>
      </c>
      <c r="U22" s="69" t="s">
        <v>96</v>
      </c>
      <c r="V22" s="75" t="s">
        <v>138</v>
      </c>
      <c r="W22" s="92" t="s">
        <v>168</v>
      </c>
      <c r="X22" s="95" t="s">
        <v>192</v>
      </c>
      <c r="Y22" s="11"/>
    </row>
    <row r="23" spans="1:25" ht="16.899999999999999" customHeight="1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0"/>
      <c r="M23" s="71" t="s">
        <v>74</v>
      </c>
      <c r="N23" s="83"/>
      <c r="O23" s="83" t="s">
        <v>75</v>
      </c>
      <c r="P23" s="72" t="s">
        <v>29</v>
      </c>
      <c r="Q23" s="67">
        <v>34</v>
      </c>
      <c r="R23" s="55" t="str">
        <f t="shared" si="0"/>
        <v>31 - 40</v>
      </c>
      <c r="S23" s="67" t="s">
        <v>26</v>
      </c>
      <c r="T23" s="62" t="s">
        <v>30</v>
      </c>
      <c r="U23" s="70" t="s">
        <v>111</v>
      </c>
      <c r="V23" s="75" t="s">
        <v>139</v>
      </c>
      <c r="W23" s="92" t="s">
        <v>169</v>
      </c>
      <c r="X23" s="95" t="s">
        <v>193</v>
      </c>
      <c r="Y23" s="11"/>
    </row>
    <row r="24" spans="1:25" ht="16.899999999999999" customHeight="1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0"/>
      <c r="M24" s="71" t="s">
        <v>76</v>
      </c>
      <c r="N24" s="83"/>
      <c r="O24" s="83" t="s">
        <v>77</v>
      </c>
      <c r="P24" s="72" t="s">
        <v>29</v>
      </c>
      <c r="Q24" s="67">
        <v>29</v>
      </c>
      <c r="R24" s="55" t="str">
        <f t="shared" si="0"/>
        <v>21 - 30</v>
      </c>
      <c r="S24" s="67" t="s">
        <v>26</v>
      </c>
      <c r="T24" s="62" t="s">
        <v>30</v>
      </c>
      <c r="U24" s="70" t="s">
        <v>112</v>
      </c>
      <c r="V24" s="75" t="s">
        <v>140</v>
      </c>
      <c r="W24" s="92" t="s">
        <v>170</v>
      </c>
      <c r="X24" s="95" t="s">
        <v>194</v>
      </c>
      <c r="Y24" s="11"/>
    </row>
    <row r="25" spans="1:25" ht="16.899999999999999" customHeight="1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0"/>
      <c r="M25" s="71" t="s">
        <v>78</v>
      </c>
      <c r="N25" s="83"/>
      <c r="O25" s="83" t="s">
        <v>79</v>
      </c>
      <c r="P25" s="72" t="s">
        <v>29</v>
      </c>
      <c r="Q25" s="67">
        <v>29</v>
      </c>
      <c r="R25" s="55" t="str">
        <f t="shared" si="0"/>
        <v>21 - 30</v>
      </c>
      <c r="S25" s="107" t="s">
        <v>26</v>
      </c>
      <c r="T25" s="62" t="s">
        <v>30</v>
      </c>
      <c r="U25" s="70" t="s">
        <v>113</v>
      </c>
      <c r="V25" s="75" t="s">
        <v>141</v>
      </c>
      <c r="W25" s="92" t="s">
        <v>171</v>
      </c>
      <c r="X25" s="95" t="s">
        <v>195</v>
      </c>
      <c r="Y25" s="11"/>
    </row>
    <row r="26" spans="1:25" ht="16.899999999999999" customHeight="1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0"/>
      <c r="M26" s="71" t="s">
        <v>80</v>
      </c>
      <c r="N26" s="84"/>
      <c r="O26" s="84" t="s">
        <v>81</v>
      </c>
      <c r="P26" s="72" t="s">
        <v>29</v>
      </c>
      <c r="Q26" s="67">
        <v>23</v>
      </c>
      <c r="R26" s="55" t="str">
        <f t="shared" si="0"/>
        <v>21 - 30</v>
      </c>
      <c r="S26" s="107" t="s">
        <v>26</v>
      </c>
      <c r="T26" s="62" t="s">
        <v>30</v>
      </c>
      <c r="U26" s="70" t="s">
        <v>114</v>
      </c>
      <c r="V26" s="75" t="s">
        <v>142</v>
      </c>
      <c r="W26" s="92" t="s">
        <v>172</v>
      </c>
      <c r="X26" s="95" t="s">
        <v>196</v>
      </c>
      <c r="Y26" s="11"/>
    </row>
    <row r="27" spans="1:25" ht="16.899999999999999" customHeight="1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0"/>
      <c r="M27" s="71" t="s">
        <v>82</v>
      </c>
      <c r="N27" s="84"/>
      <c r="O27" s="84" t="s">
        <v>83</v>
      </c>
      <c r="P27" s="72" t="s">
        <v>29</v>
      </c>
      <c r="Q27" s="67">
        <v>20</v>
      </c>
      <c r="R27" s="55" t="str">
        <f t="shared" si="0"/>
        <v>&lt; 21</v>
      </c>
      <c r="S27" s="67" t="s">
        <v>26</v>
      </c>
      <c r="T27" s="62" t="s">
        <v>30</v>
      </c>
      <c r="U27" s="70" t="s">
        <v>114</v>
      </c>
      <c r="V27" s="75" t="s">
        <v>143</v>
      </c>
      <c r="W27" s="92" t="s">
        <v>173</v>
      </c>
      <c r="X27" s="95" t="s">
        <v>197</v>
      </c>
      <c r="Y27" s="11"/>
    </row>
    <row r="28" spans="1:25" ht="16.899999999999999" customHeight="1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71" t="s">
        <v>84</v>
      </c>
      <c r="N28" s="84"/>
      <c r="O28" s="84" t="s">
        <v>85</v>
      </c>
      <c r="P28" s="72" t="s">
        <v>29</v>
      </c>
      <c r="Q28" s="67">
        <v>30</v>
      </c>
      <c r="R28" s="55" t="str">
        <f t="shared" si="0"/>
        <v>21 - 30</v>
      </c>
      <c r="S28" s="67" t="s">
        <v>26</v>
      </c>
      <c r="T28" s="62" t="s">
        <v>30</v>
      </c>
      <c r="U28" s="74" t="s">
        <v>115</v>
      </c>
      <c r="V28" s="75" t="s">
        <v>144</v>
      </c>
      <c r="W28" s="92" t="s">
        <v>174</v>
      </c>
      <c r="X28" s="95" t="s">
        <v>198</v>
      </c>
      <c r="Y28" s="11"/>
    </row>
    <row r="29" spans="1:25" ht="16.899999999999999" customHeight="1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71" t="s">
        <v>86</v>
      </c>
      <c r="N29" s="84"/>
      <c r="O29" s="84" t="s">
        <v>87</v>
      </c>
      <c r="P29" s="72" t="s">
        <v>29</v>
      </c>
      <c r="Q29" s="67">
        <v>26</v>
      </c>
      <c r="R29" s="55" t="str">
        <f t="shared" si="0"/>
        <v>21 - 30</v>
      </c>
      <c r="S29" s="67" t="s">
        <v>26</v>
      </c>
      <c r="T29" s="62" t="s">
        <v>30</v>
      </c>
      <c r="U29" s="70" t="s">
        <v>95</v>
      </c>
      <c r="V29" s="75" t="s">
        <v>145</v>
      </c>
      <c r="W29" s="92" t="s">
        <v>175</v>
      </c>
      <c r="X29" s="95" t="s">
        <v>199</v>
      </c>
      <c r="Y29" s="11"/>
    </row>
    <row r="30" spans="1:25" ht="16.5" customHeight="1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71" t="s">
        <v>88</v>
      </c>
      <c r="N30" s="84"/>
      <c r="O30" s="84" t="s">
        <v>89</v>
      </c>
      <c r="P30" s="72" t="s">
        <v>29</v>
      </c>
      <c r="Q30" s="67">
        <v>35</v>
      </c>
      <c r="R30" s="55" t="str">
        <f t="shared" si="0"/>
        <v>31 - 40</v>
      </c>
      <c r="S30" s="67" t="s">
        <v>26</v>
      </c>
      <c r="T30" s="62" t="s">
        <v>30</v>
      </c>
      <c r="U30" s="74" t="s">
        <v>115</v>
      </c>
      <c r="V30" s="75" t="s">
        <v>146</v>
      </c>
      <c r="W30" s="92" t="s">
        <v>176</v>
      </c>
      <c r="X30" s="95" t="s">
        <v>200</v>
      </c>
      <c r="Y30" s="11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71" t="s">
        <v>90</v>
      </c>
      <c r="N31" s="85"/>
      <c r="O31" s="85" t="s">
        <v>91</v>
      </c>
      <c r="P31" s="72" t="s">
        <v>29</v>
      </c>
      <c r="Q31" s="68">
        <v>31</v>
      </c>
      <c r="R31" s="56" t="str">
        <f t="shared" si="0"/>
        <v>31 - 40</v>
      </c>
      <c r="S31" s="68" t="s">
        <v>26</v>
      </c>
      <c r="T31" s="62" t="s">
        <v>30</v>
      </c>
      <c r="U31" s="74" t="s">
        <v>115</v>
      </c>
      <c r="V31" s="75" t="s">
        <v>147</v>
      </c>
      <c r="W31" s="92" t="s">
        <v>177</v>
      </c>
      <c r="X31" s="99" t="s">
        <v>201</v>
      </c>
      <c r="Y31" s="11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10"/>
      <c r="M32" s="17"/>
      <c r="N32" s="2"/>
      <c r="O32" s="14"/>
      <c r="P32" s="28"/>
      <c r="Q32" s="6"/>
      <c r="R32" s="2"/>
      <c r="S32" s="123"/>
      <c r="T32" s="28"/>
      <c r="U32" s="26"/>
      <c r="V32" s="27"/>
      <c r="W32" s="30"/>
      <c r="X32" s="26"/>
      <c r="Y32" s="11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10"/>
      <c r="M33" s="12"/>
      <c r="N33" s="2"/>
      <c r="O33" s="14"/>
      <c r="P33" s="28"/>
      <c r="Q33" s="6"/>
      <c r="R33" s="2"/>
      <c r="S33" s="124"/>
      <c r="T33" s="28"/>
      <c r="U33" s="26"/>
      <c r="V33" s="27"/>
      <c r="W33" s="30"/>
      <c r="X33" s="26"/>
      <c r="Y33" s="11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10"/>
      <c r="M34" s="17"/>
      <c r="N34" s="2"/>
      <c r="O34" s="18"/>
      <c r="P34" s="28"/>
      <c r="Q34" s="6"/>
      <c r="R34" s="2"/>
      <c r="S34" s="124"/>
      <c r="T34" s="28"/>
      <c r="U34" s="26"/>
      <c r="V34" s="27"/>
      <c r="W34" s="30"/>
      <c r="X34" s="26"/>
      <c r="Y34" s="11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10"/>
      <c r="M35" s="17"/>
      <c r="N35" s="2"/>
      <c r="O35" s="14"/>
      <c r="P35" s="28"/>
      <c r="Q35" s="6"/>
      <c r="R35" s="2"/>
      <c r="S35" s="124"/>
      <c r="T35" s="28"/>
      <c r="U35" s="26"/>
      <c r="V35" s="27"/>
      <c r="W35" s="30"/>
      <c r="X35" s="26"/>
      <c r="Y35" s="11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10"/>
      <c r="M36" s="17"/>
      <c r="N36" s="2"/>
      <c r="O36" s="14"/>
      <c r="P36" s="28"/>
      <c r="Q36" s="6"/>
      <c r="R36" s="2"/>
      <c r="S36" s="49"/>
      <c r="T36" s="28"/>
      <c r="U36" s="26"/>
      <c r="V36" s="27"/>
      <c r="W36" s="30"/>
      <c r="X36" s="26"/>
      <c r="Y36" s="11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10"/>
      <c r="M37" s="17"/>
      <c r="N37" s="2"/>
      <c r="O37" s="14"/>
      <c r="P37" s="28"/>
      <c r="Q37" s="6"/>
      <c r="R37" s="2"/>
      <c r="S37" s="49"/>
      <c r="T37" s="28"/>
      <c r="U37" s="26"/>
      <c r="V37" s="27"/>
      <c r="W37" s="30"/>
      <c r="X37" s="29"/>
      <c r="Y37" s="11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10"/>
      <c r="M38" s="17"/>
      <c r="N38" s="2"/>
      <c r="O38" s="18"/>
      <c r="P38" s="28"/>
      <c r="Q38" s="6"/>
      <c r="R38" s="2"/>
      <c r="S38" s="49"/>
      <c r="T38" s="28"/>
      <c r="U38" s="26"/>
      <c r="V38" s="27"/>
      <c r="W38" s="30"/>
      <c r="X38" s="26"/>
      <c r="Y38" s="11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10"/>
      <c r="M39" s="17"/>
      <c r="N39" s="2"/>
      <c r="O39" s="14"/>
      <c r="P39" s="28"/>
      <c r="Q39" s="6"/>
      <c r="R39" s="2"/>
      <c r="S39" s="49"/>
      <c r="T39" s="28"/>
      <c r="U39" s="26"/>
      <c r="V39" s="27"/>
      <c r="W39" s="30"/>
      <c r="X39" s="26"/>
      <c r="Y39" s="11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10"/>
      <c r="M40" s="17"/>
      <c r="N40" s="2"/>
      <c r="O40" s="14"/>
      <c r="P40" s="28"/>
      <c r="Q40" s="6"/>
      <c r="R40" s="2"/>
      <c r="S40" s="49"/>
      <c r="T40" s="28"/>
      <c r="U40" s="26"/>
      <c r="V40" s="27"/>
      <c r="W40" s="30"/>
      <c r="X40" s="26"/>
      <c r="Y40" s="11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10"/>
      <c r="M41" s="17"/>
      <c r="N41" s="2"/>
      <c r="O41" s="14"/>
      <c r="P41" s="28"/>
      <c r="Q41" s="6"/>
      <c r="R41" s="2"/>
      <c r="S41" s="49"/>
      <c r="T41" s="28"/>
      <c r="U41" s="26"/>
      <c r="V41" s="27"/>
      <c r="W41" s="30"/>
      <c r="X41" s="26"/>
      <c r="Y41" s="11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10"/>
      <c r="M42" s="17"/>
      <c r="N42" s="2"/>
      <c r="O42" s="14"/>
      <c r="P42" s="28"/>
      <c r="Q42" s="6"/>
      <c r="R42" s="2"/>
      <c r="S42" s="49"/>
      <c r="T42" s="28"/>
      <c r="U42" s="26"/>
      <c r="V42" s="27"/>
      <c r="W42" s="30"/>
      <c r="X42" s="26"/>
      <c r="Y42" s="11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10"/>
      <c r="M43" s="17"/>
      <c r="N43" s="2"/>
      <c r="O43" s="14"/>
      <c r="P43" s="28"/>
      <c r="Q43" s="6"/>
      <c r="R43" s="2"/>
      <c r="S43" s="49"/>
      <c r="T43" s="28"/>
      <c r="U43" s="26"/>
      <c r="V43" s="27"/>
      <c r="W43" s="30"/>
      <c r="X43" s="26"/>
      <c r="Y43" s="11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10"/>
      <c r="M44" s="17"/>
      <c r="N44" s="2"/>
      <c r="O44" s="16"/>
      <c r="P44" s="28"/>
      <c r="Q44" s="6"/>
      <c r="R44" s="2"/>
      <c r="S44" s="49"/>
      <c r="T44" s="28"/>
      <c r="U44" s="26"/>
      <c r="V44" s="27"/>
      <c r="W44" s="30"/>
      <c r="X44" s="26"/>
      <c r="Y44" s="11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10"/>
      <c r="M45" s="17"/>
      <c r="N45" s="2"/>
      <c r="O45" s="14"/>
      <c r="P45" s="28"/>
      <c r="Q45" s="6"/>
      <c r="R45" s="2"/>
      <c r="S45" s="49"/>
      <c r="T45" s="28"/>
      <c r="U45" s="26"/>
      <c r="V45" s="27"/>
      <c r="W45" s="30"/>
      <c r="X45" s="26"/>
      <c r="Y45" s="11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10"/>
      <c r="M46" s="17"/>
      <c r="N46" s="2"/>
      <c r="O46" s="14"/>
      <c r="P46" s="28"/>
      <c r="Q46" s="6"/>
      <c r="R46" s="2"/>
      <c r="S46" s="49"/>
      <c r="T46" s="28"/>
      <c r="U46" s="26"/>
      <c r="V46" s="27"/>
      <c r="W46" s="30"/>
      <c r="X46" s="26"/>
      <c r="Y46" s="11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9"/>
      <c r="M47" s="17"/>
      <c r="N47" s="2"/>
      <c r="O47" s="14"/>
      <c r="P47" s="28"/>
      <c r="Q47" s="6"/>
      <c r="R47" s="2"/>
      <c r="S47" s="49"/>
      <c r="T47" s="28"/>
      <c r="U47" s="26"/>
      <c r="V47" s="27"/>
      <c r="W47" s="30"/>
      <c r="X47" s="26"/>
      <c r="Y47" s="11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10"/>
      <c r="M48" s="17"/>
      <c r="N48" s="2"/>
      <c r="O48" s="14"/>
      <c r="P48" s="28"/>
      <c r="Q48" s="6"/>
      <c r="R48" s="2"/>
      <c r="S48" s="49"/>
      <c r="T48" s="28"/>
      <c r="U48" s="26"/>
      <c r="V48" s="27"/>
      <c r="W48" s="30"/>
      <c r="X48" s="26"/>
      <c r="Y48" s="11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10"/>
      <c r="M49" s="17"/>
      <c r="N49" s="2"/>
      <c r="O49" s="14"/>
      <c r="P49" s="28"/>
      <c r="Q49" s="6"/>
      <c r="R49" s="2"/>
      <c r="S49" s="49"/>
      <c r="T49" s="28"/>
      <c r="U49" s="26"/>
      <c r="V49" s="27"/>
      <c r="W49" s="30"/>
      <c r="X49" s="26"/>
      <c r="Y49" s="11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10"/>
      <c r="M50" s="32"/>
      <c r="N50" s="2"/>
      <c r="O50" s="37"/>
      <c r="P50" s="41"/>
      <c r="Q50" s="6"/>
      <c r="R50" s="2"/>
      <c r="S50" s="41"/>
      <c r="T50" s="41"/>
      <c r="U50" s="42"/>
      <c r="V50" s="42"/>
      <c r="W50" s="47"/>
      <c r="X50" s="46"/>
      <c r="Y50" s="11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10"/>
      <c r="M51" s="31"/>
      <c r="N51" s="2"/>
      <c r="O51" s="36"/>
      <c r="P51" s="40"/>
      <c r="Q51" s="6"/>
      <c r="R51" s="2"/>
      <c r="S51" s="40"/>
      <c r="T51" s="40"/>
      <c r="U51" s="38"/>
      <c r="V51" s="38"/>
      <c r="W51" s="45"/>
      <c r="X51" s="44"/>
      <c r="Y51" s="11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10"/>
      <c r="M52" s="25"/>
      <c r="N52" s="2"/>
      <c r="O52" s="36"/>
      <c r="P52" s="40"/>
      <c r="Q52" s="6"/>
      <c r="R52" s="2"/>
      <c r="S52" s="40"/>
      <c r="T52" s="40"/>
      <c r="U52" s="38"/>
      <c r="V52" s="38"/>
      <c r="W52" s="45"/>
      <c r="X52" s="44"/>
      <c r="Y52" s="11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10"/>
      <c r="M53" s="31"/>
      <c r="N53" s="2"/>
      <c r="O53" s="36"/>
      <c r="P53" s="40"/>
      <c r="Q53" s="6"/>
      <c r="R53" s="2"/>
      <c r="S53" s="40"/>
      <c r="T53" s="40"/>
      <c r="U53" s="38"/>
      <c r="V53" s="38"/>
      <c r="W53" s="45"/>
      <c r="X53" s="44"/>
      <c r="Y53" s="11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10"/>
      <c r="M54" s="31"/>
      <c r="N54" s="2"/>
      <c r="O54" s="36"/>
      <c r="P54" s="40"/>
      <c r="Q54" s="6"/>
      <c r="R54" s="2"/>
      <c r="S54" s="40"/>
      <c r="T54" s="40"/>
      <c r="U54" s="38"/>
      <c r="V54" s="38"/>
      <c r="W54" s="45"/>
      <c r="X54" s="44"/>
      <c r="Y54" s="11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10"/>
      <c r="M55" s="24"/>
      <c r="N55" s="2"/>
      <c r="O55" s="36"/>
      <c r="P55" s="40"/>
      <c r="Q55" s="6"/>
      <c r="R55" s="2"/>
      <c r="S55" s="40"/>
      <c r="T55" s="40"/>
      <c r="U55" s="38"/>
      <c r="V55" s="38"/>
      <c r="W55" s="45"/>
      <c r="X55" s="38"/>
      <c r="Y55" s="11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10"/>
      <c r="M56" s="31"/>
      <c r="N56" s="2"/>
      <c r="O56" s="36"/>
      <c r="P56" s="40"/>
      <c r="Q56" s="6"/>
      <c r="R56" s="2"/>
      <c r="S56" s="40"/>
      <c r="T56" s="40"/>
      <c r="U56" s="38"/>
      <c r="V56" s="38"/>
      <c r="W56" s="45"/>
      <c r="X56" s="38"/>
      <c r="Y56" s="11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10"/>
      <c r="M57" s="31"/>
      <c r="N57" s="2"/>
      <c r="O57" s="36"/>
      <c r="P57" s="40"/>
      <c r="Q57" s="6"/>
      <c r="R57" s="2"/>
      <c r="S57" s="40"/>
      <c r="T57" s="40"/>
      <c r="U57" s="38"/>
      <c r="V57" s="38"/>
      <c r="W57" s="45"/>
      <c r="X57" s="38"/>
      <c r="Y57" s="11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10"/>
      <c r="M58" s="31"/>
      <c r="N58" s="2"/>
      <c r="O58" s="36"/>
      <c r="P58" s="40"/>
      <c r="Q58" s="6"/>
      <c r="R58" s="2"/>
      <c r="S58" s="40"/>
      <c r="T58" s="40"/>
      <c r="U58" s="38"/>
      <c r="V58" s="38"/>
      <c r="W58" s="45"/>
      <c r="X58" s="38"/>
      <c r="Y58" s="11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10"/>
      <c r="M59" s="31"/>
      <c r="N59" s="2"/>
      <c r="O59" s="36"/>
      <c r="P59" s="40"/>
      <c r="Q59" s="6"/>
      <c r="R59" s="2"/>
      <c r="S59" s="40"/>
      <c r="T59" s="40"/>
      <c r="U59" s="38"/>
      <c r="V59" s="38"/>
      <c r="W59" s="45"/>
      <c r="X59" s="38"/>
      <c r="Y59" s="11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10"/>
      <c r="M60" s="31"/>
      <c r="N60" s="2"/>
      <c r="O60" s="36"/>
      <c r="P60" s="40"/>
      <c r="Q60" s="6"/>
      <c r="R60" s="2"/>
      <c r="S60" s="40"/>
      <c r="T60" s="40"/>
      <c r="U60" s="38"/>
      <c r="V60" s="38"/>
      <c r="W60" s="45"/>
      <c r="X60" s="38"/>
      <c r="Y60" s="11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10"/>
      <c r="M61" s="31"/>
      <c r="N61" s="2"/>
      <c r="O61" s="36"/>
      <c r="P61" s="40"/>
      <c r="Q61" s="6"/>
      <c r="R61" s="2"/>
      <c r="S61" s="40"/>
      <c r="T61" s="40"/>
      <c r="U61" s="38"/>
      <c r="V61" s="38"/>
      <c r="W61" s="45"/>
      <c r="X61" s="38"/>
      <c r="Y61" s="11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10"/>
      <c r="M62" s="31"/>
      <c r="O62" s="36"/>
      <c r="P62" s="40"/>
      <c r="Q62" s="6"/>
      <c r="R62" s="2"/>
      <c r="S62" s="40"/>
      <c r="T62" s="40"/>
      <c r="U62" s="38"/>
      <c r="V62" s="38"/>
      <c r="W62" s="45"/>
      <c r="X62" s="38"/>
      <c r="Y62" s="11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10"/>
      <c r="M63" s="31"/>
      <c r="O63" s="36"/>
      <c r="P63" s="40"/>
      <c r="Q63" s="6"/>
      <c r="R63" s="2"/>
      <c r="S63" s="40"/>
      <c r="T63" s="40"/>
      <c r="U63" s="38"/>
      <c r="V63" s="38"/>
      <c r="W63" s="45"/>
      <c r="X63" s="38"/>
      <c r="Y63" s="11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10"/>
      <c r="M64" s="31"/>
      <c r="O64" s="36"/>
      <c r="P64" s="40"/>
      <c r="Q64" s="6"/>
      <c r="R64" s="2"/>
      <c r="S64" s="40"/>
      <c r="T64" s="40"/>
      <c r="U64" s="38"/>
      <c r="V64" s="38"/>
      <c r="W64" s="45"/>
      <c r="X64" s="38"/>
      <c r="Y64" s="11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10"/>
      <c r="M65" s="31"/>
      <c r="O65" s="35"/>
      <c r="P65" s="40"/>
      <c r="Q65" s="6"/>
      <c r="R65" s="2"/>
      <c r="S65" s="40"/>
      <c r="T65" s="40"/>
      <c r="U65" s="38"/>
      <c r="V65" s="38"/>
      <c r="W65" s="45"/>
      <c r="X65" s="44"/>
      <c r="Y65" s="11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10"/>
      <c r="M66" s="31"/>
      <c r="O66" s="36"/>
      <c r="P66" s="40"/>
      <c r="Q66" s="6"/>
      <c r="R66" s="2"/>
      <c r="S66" s="40"/>
      <c r="T66" s="40"/>
      <c r="U66" s="38"/>
      <c r="V66" s="38"/>
      <c r="W66" s="45"/>
      <c r="X66" s="44"/>
      <c r="Y66" s="11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10"/>
      <c r="M67" s="31"/>
      <c r="O67" s="36"/>
      <c r="P67" s="40"/>
      <c r="Q67" s="6"/>
      <c r="R67" s="2"/>
      <c r="S67" s="40"/>
      <c r="T67" s="40"/>
      <c r="U67" s="38"/>
      <c r="V67" s="38"/>
      <c r="W67" s="45"/>
      <c r="X67" s="44"/>
      <c r="Y67" s="11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10"/>
      <c r="M68" s="31"/>
      <c r="O68" s="36"/>
      <c r="P68" s="40"/>
      <c r="Q68" s="6"/>
      <c r="R68" s="2"/>
      <c r="S68" s="40"/>
      <c r="T68" s="40"/>
      <c r="U68" s="38"/>
      <c r="V68" s="38"/>
      <c r="W68" s="45"/>
      <c r="X68" s="43"/>
      <c r="Y68" s="11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10"/>
      <c r="M69" s="25"/>
      <c r="O69" s="36"/>
      <c r="P69" s="40"/>
      <c r="Q69" s="6"/>
      <c r="R69" s="2"/>
      <c r="S69" s="40"/>
      <c r="T69" s="40"/>
      <c r="U69" s="38"/>
      <c r="V69" s="38"/>
      <c r="W69" s="45"/>
      <c r="X69" s="22"/>
      <c r="Y69" s="11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10"/>
      <c r="M70" s="25"/>
      <c r="O70" s="36"/>
      <c r="P70" s="40"/>
      <c r="Q70" s="6"/>
      <c r="R70" s="2"/>
      <c r="S70" s="40"/>
      <c r="T70" s="40"/>
      <c r="U70" s="38"/>
      <c r="V70" s="38"/>
      <c r="W70" s="45"/>
      <c r="X70" s="22"/>
      <c r="Y70" s="11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10"/>
      <c r="M71" s="25"/>
      <c r="O71" s="36"/>
      <c r="P71" s="40"/>
      <c r="Q71" s="6"/>
      <c r="R71" s="2"/>
      <c r="S71" s="40"/>
      <c r="T71" s="40"/>
      <c r="U71" s="38"/>
      <c r="V71" s="38"/>
      <c r="W71" s="45"/>
      <c r="X71" s="22"/>
      <c r="Y71" s="11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10"/>
      <c r="M72" s="25"/>
      <c r="O72" s="36"/>
      <c r="P72" s="40"/>
      <c r="Q72" s="6"/>
      <c r="R72" s="2"/>
      <c r="S72" s="40"/>
      <c r="T72" s="40"/>
      <c r="U72" s="38"/>
      <c r="V72" s="38"/>
      <c r="W72" s="45"/>
      <c r="X72" s="22"/>
      <c r="Y72" s="11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10"/>
      <c r="M73" s="25"/>
      <c r="O73" s="36"/>
      <c r="P73" s="40"/>
      <c r="Q73" s="6"/>
      <c r="R73" s="2"/>
      <c r="S73" s="40"/>
      <c r="T73" s="40"/>
      <c r="U73" s="38"/>
      <c r="V73" s="44"/>
      <c r="W73" s="45"/>
      <c r="X73" s="22"/>
      <c r="Y73" s="11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10"/>
      <c r="M74" s="25"/>
      <c r="O74" s="36"/>
      <c r="P74" s="40"/>
      <c r="Q74" s="6"/>
      <c r="R74" s="2"/>
      <c r="S74" s="40"/>
      <c r="T74" s="40"/>
      <c r="U74" s="38"/>
      <c r="V74" s="44"/>
      <c r="W74" s="45"/>
      <c r="X74" s="44"/>
      <c r="Y74" s="11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10"/>
      <c r="M75" s="31"/>
      <c r="O75" s="36"/>
      <c r="P75" s="40"/>
      <c r="Q75" s="6"/>
      <c r="R75" s="2"/>
      <c r="S75" s="40"/>
      <c r="T75" s="40"/>
      <c r="U75" s="38"/>
      <c r="V75" s="38"/>
      <c r="W75" s="45"/>
      <c r="X75" s="44"/>
      <c r="Y75" s="11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10"/>
      <c r="M76" s="25"/>
      <c r="O76" s="36"/>
      <c r="P76" s="40"/>
      <c r="Q76" s="6"/>
      <c r="R76" s="2"/>
      <c r="S76" s="40"/>
      <c r="T76" s="40"/>
      <c r="U76" s="38"/>
      <c r="V76" s="44"/>
      <c r="W76" s="45"/>
      <c r="X76" s="44"/>
      <c r="Y76" s="11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10"/>
      <c r="M77" s="25"/>
      <c r="O77" s="36"/>
      <c r="P77" s="40"/>
      <c r="Q77" s="6"/>
      <c r="R77" s="2"/>
      <c r="S77" s="40"/>
      <c r="T77" s="40"/>
      <c r="U77" s="38"/>
      <c r="V77" s="44"/>
      <c r="W77" s="45"/>
      <c r="X77" s="38"/>
      <c r="Y77" s="11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10"/>
      <c r="M78" s="25"/>
      <c r="O78" s="36"/>
      <c r="P78" s="40"/>
      <c r="Q78" s="6"/>
      <c r="R78" s="2"/>
      <c r="S78" s="40"/>
      <c r="T78" s="40"/>
      <c r="U78" s="38"/>
      <c r="V78" s="44"/>
      <c r="W78" s="45"/>
      <c r="X78" s="44"/>
      <c r="Y78" s="11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10"/>
      <c r="M79" s="25"/>
      <c r="O79" s="36"/>
      <c r="P79" s="40"/>
      <c r="Q79" s="6"/>
      <c r="R79" s="2"/>
      <c r="S79" s="40"/>
      <c r="T79" s="40"/>
      <c r="U79" s="38"/>
      <c r="V79" s="44"/>
      <c r="W79" s="45"/>
      <c r="X79" s="38"/>
      <c r="Y79" s="11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10"/>
      <c r="M80" s="24"/>
      <c r="O80" s="35"/>
      <c r="P80" s="40"/>
      <c r="Q80" s="6"/>
      <c r="R80" s="2"/>
      <c r="S80" s="40"/>
      <c r="T80" s="40"/>
      <c r="U80" s="38"/>
      <c r="V80" s="38"/>
      <c r="W80" s="45"/>
      <c r="X80" s="44"/>
      <c r="Y80" s="11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10"/>
      <c r="M81" s="25"/>
      <c r="O81" s="35"/>
      <c r="P81" s="40"/>
      <c r="Q81" s="6"/>
      <c r="R81" s="2"/>
      <c r="S81" s="40"/>
      <c r="T81" s="40"/>
      <c r="U81" s="38"/>
      <c r="V81" s="38"/>
      <c r="W81" s="45"/>
      <c r="X81" s="44"/>
      <c r="Y81" s="11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10"/>
      <c r="M82" s="24"/>
      <c r="N82" s="2"/>
      <c r="O82" s="36"/>
      <c r="P82" s="40"/>
      <c r="Q82" s="6"/>
      <c r="R82" s="2"/>
      <c r="S82" s="40"/>
      <c r="T82" s="40"/>
      <c r="U82" s="38"/>
      <c r="V82" s="38"/>
      <c r="W82" s="45"/>
      <c r="X82" s="44"/>
      <c r="Y82" s="11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10"/>
      <c r="M83" s="24"/>
      <c r="N83" s="2"/>
      <c r="O83" s="35"/>
      <c r="P83" s="40"/>
      <c r="Q83" s="6"/>
      <c r="R83" s="2"/>
      <c r="S83" s="40"/>
      <c r="T83" s="40"/>
      <c r="U83" s="38"/>
      <c r="V83" s="44"/>
      <c r="W83" s="45"/>
      <c r="X83" s="44"/>
      <c r="Y83" s="11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10"/>
      <c r="M84" s="24"/>
      <c r="N84" s="2"/>
      <c r="O84" s="36"/>
      <c r="P84" s="40"/>
      <c r="Q84" s="6"/>
      <c r="R84" s="2"/>
      <c r="S84" s="40"/>
      <c r="T84" s="40"/>
      <c r="U84" s="38"/>
      <c r="V84" s="38"/>
      <c r="W84" s="45"/>
      <c r="X84" s="44"/>
      <c r="Y84" s="11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10"/>
      <c r="M85" s="24"/>
      <c r="N85" s="2"/>
      <c r="O85" s="36"/>
      <c r="P85" s="40"/>
      <c r="Q85" s="6"/>
      <c r="R85" s="2"/>
      <c r="S85" s="40"/>
      <c r="T85" s="40"/>
      <c r="U85" s="38"/>
      <c r="V85" s="44"/>
      <c r="W85" s="45"/>
      <c r="X85" s="21"/>
      <c r="Y85" s="11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10"/>
      <c r="M86" s="23"/>
      <c r="N86" s="2"/>
      <c r="O86" s="34"/>
      <c r="P86" s="39"/>
      <c r="Q86" s="6"/>
      <c r="R86" s="2"/>
      <c r="S86" s="39"/>
      <c r="T86" s="39"/>
      <c r="U86" s="33"/>
      <c r="V86" s="20"/>
      <c r="W86" s="19"/>
      <c r="X86" s="20"/>
      <c r="Y86" s="11"/>
    </row>
  </sheetData>
  <dataValidations count="1">
    <dataValidation type="list" allowBlank="1" showInputMessage="1" showErrorMessage="1" error="Data tidak sesuai format" sqref="S34:S35">
      <formula1>#REF!</formula1>
    </dataValidation>
  </dataValidations>
  <hyperlinks>
    <hyperlink ref="X31" r:id="rId1"/>
    <hyperlink ref="X30" r:id="rId2"/>
    <hyperlink ref="X29" r:id="rId3"/>
    <hyperlink ref="X28" r:id="rId4"/>
    <hyperlink ref="X27" r:id="rId5"/>
    <hyperlink ref="X26" r:id="rId6"/>
    <hyperlink ref="X24" r:id="rId7"/>
    <hyperlink ref="X23" r:id="rId8"/>
    <hyperlink ref="X22" r:id="rId9"/>
    <hyperlink ref="X19" r:id="rId10"/>
    <hyperlink ref="X18" r:id="rId11"/>
    <hyperlink ref="X17" r:id="rId12"/>
    <hyperlink ref="X16" r:id="rId13"/>
    <hyperlink ref="X14" r:id="rId14"/>
    <hyperlink ref="X13" r:id="rId15"/>
    <hyperlink ref="X12" r:id="rId16"/>
    <hyperlink ref="X11" r:id="rId17"/>
    <hyperlink ref="X9" r:id="rId18"/>
    <hyperlink ref="X8" r:id="rId19"/>
    <hyperlink ref="X6" r:id="rId20"/>
    <hyperlink ref="X5" r:id="rId21"/>
    <hyperlink ref="X3" r:id="rId22"/>
    <hyperlink ref="X2" r:id="rId23"/>
    <hyperlink ref="X25" r:id="rId24"/>
  </hyperlinks>
  <pageMargins left="0.7" right="0.7" top="0.3" bottom="0.3" header="0.3" footer="0.3"/>
  <pageSetup paperSize="9" orientation="portrait" useFirstPageNumber="1" horizontalDpi="0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</vt:lpstr>
      <vt:lpstr>EKSPOR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2016-10-04T04:36:29Z</dcterms:modified>
  <dc:language>en-US</dc:language>
</cp:coreProperties>
</file>