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 (2)" sheetId="2" r:id="rId1"/>
    <sheet name="peserta KLS 1" sheetId="4" r:id="rId2"/>
  </sheets>
  <calcPr calcId="144525"/>
</workbook>
</file>

<file path=xl/calcChain.xml><?xml version="1.0" encoding="utf-8"?>
<calcChain xmlns="http://schemas.openxmlformats.org/spreadsheetml/2006/main">
  <c r="Q86" i="4" l="1"/>
  <c r="R86" i="4" s="1"/>
  <c r="Q85" i="4"/>
  <c r="R85" i="4" s="1"/>
  <c r="Q84" i="4"/>
  <c r="R84" i="4" s="1"/>
  <c r="Q83" i="4"/>
  <c r="R83" i="4" s="1"/>
  <c r="Q82" i="4"/>
  <c r="R82" i="4" s="1"/>
  <c r="Q81" i="4"/>
  <c r="R81" i="4" s="1"/>
  <c r="Q80" i="4"/>
  <c r="R80" i="4" s="1"/>
  <c r="Q79" i="4"/>
  <c r="R79" i="4" s="1"/>
  <c r="Q78" i="4"/>
  <c r="R78" i="4" s="1"/>
  <c r="Q77" i="4"/>
  <c r="R77" i="4" s="1"/>
  <c r="Q76" i="4"/>
  <c r="R76" i="4" s="1"/>
  <c r="Q75" i="4"/>
  <c r="R75" i="4" s="1"/>
  <c r="Q74" i="4"/>
  <c r="R74" i="4" s="1"/>
  <c r="Q73" i="4"/>
  <c r="R73" i="4" s="1"/>
  <c r="Q72" i="4"/>
  <c r="R72" i="4" s="1"/>
  <c r="Q71" i="4"/>
  <c r="R71" i="4" s="1"/>
  <c r="Q70" i="4"/>
  <c r="R70" i="4" s="1"/>
  <c r="Q69" i="4"/>
  <c r="R69" i="4" s="1"/>
  <c r="Q68" i="4"/>
  <c r="R68" i="4" s="1"/>
  <c r="Q67" i="4"/>
  <c r="R67" i="4" s="1"/>
  <c r="Q66" i="4"/>
  <c r="R66" i="4" s="1"/>
  <c r="Q65" i="4"/>
  <c r="R65" i="4" s="1"/>
  <c r="Q64" i="4"/>
  <c r="R64" i="4" s="1"/>
  <c r="Q63" i="4"/>
  <c r="R63" i="4" s="1"/>
  <c r="Q62" i="4"/>
  <c r="R62" i="4" s="1"/>
  <c r="Q61" i="4"/>
  <c r="R61" i="4" s="1"/>
  <c r="Q60" i="4"/>
  <c r="R60" i="4" s="1"/>
  <c r="Q59" i="4"/>
  <c r="R59" i="4" s="1"/>
  <c r="Q58" i="4"/>
  <c r="R58" i="4" s="1"/>
  <c r="Q57" i="4"/>
  <c r="R57" i="4" s="1"/>
  <c r="Q56" i="4"/>
  <c r="R56" i="4" s="1"/>
  <c r="Q55" i="4"/>
  <c r="R55" i="4" s="1"/>
  <c r="Q54" i="4"/>
  <c r="R54" i="4" s="1"/>
  <c r="Q53" i="4"/>
  <c r="R53" i="4" s="1"/>
  <c r="Q52" i="4"/>
  <c r="R52" i="4" s="1"/>
  <c r="Q51" i="4"/>
  <c r="R51" i="4" s="1"/>
  <c r="Q50" i="4"/>
  <c r="R50" i="4" s="1"/>
  <c r="Q49" i="4"/>
  <c r="R49" i="4" s="1"/>
  <c r="Q48" i="4"/>
  <c r="R48" i="4" s="1"/>
  <c r="Q47" i="4"/>
  <c r="R47" i="4" s="1"/>
  <c r="Q46" i="4"/>
  <c r="R46" i="4" s="1"/>
  <c r="Q45" i="4"/>
  <c r="R45" i="4" s="1"/>
  <c r="Q44" i="4"/>
  <c r="R44" i="4" s="1"/>
  <c r="Q43" i="4"/>
  <c r="R43" i="4" s="1"/>
  <c r="Q42" i="4"/>
  <c r="R42" i="4" s="1"/>
  <c r="Q41" i="4"/>
  <c r="R41" i="4" s="1"/>
  <c r="Q40" i="4"/>
  <c r="R40" i="4" s="1"/>
  <c r="Q39" i="4"/>
  <c r="R39" i="4" s="1"/>
  <c r="Q38" i="4"/>
  <c r="R38" i="4" s="1"/>
  <c r="Q37" i="4"/>
  <c r="R37" i="4" s="1"/>
  <c r="Q36" i="4"/>
  <c r="R36" i="4" s="1"/>
  <c r="Q35" i="4"/>
  <c r="R35" i="4" s="1"/>
  <c r="Q34" i="4"/>
  <c r="R34" i="4" s="1"/>
  <c r="Q33" i="4"/>
  <c r="R33" i="4" s="1"/>
  <c r="Q32" i="4"/>
  <c r="R32" i="4" s="1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<sst xmlns="http://schemas.openxmlformats.org/spreadsheetml/2006/main" count="785" uniqueCount="360">
  <si>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</si>
  <si>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</si>
  <si>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</si>
  <si>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</si>
  <si>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</si>
  <si>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</si>
  <si>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</si>
  <si>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</si>
  <si>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</si>
  <si>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</si>
  <si>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</si>
  <si>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</si>
  <si>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</si>
  <si>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</si>
  <si>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</si>
  <si>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</si>
  <si>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</si>
  <si>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</si>
  <si>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</si>
  <si>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</si>
  <si>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</si>
  <si>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</si>
  <si>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</si>
  <si>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</si>
  <si>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</si>
  <si>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</si>
  <si>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</si>
  <si>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SMA</t>
  </si>
  <si>
    <t>D3</t>
  </si>
  <si>
    <t>P</t>
  </si>
  <si>
    <t>L</t>
  </si>
  <si>
    <t>P2KKP</t>
  </si>
  <si>
    <t>Islam</t>
  </si>
  <si>
    <t>UPK</t>
  </si>
  <si>
    <t>Kristen</t>
  </si>
  <si>
    <t>0813 4910 9001</t>
  </si>
  <si>
    <t>0823 5389 9476</t>
  </si>
  <si>
    <t>0857 5280 8480</t>
  </si>
  <si>
    <t>0821 5154 9660</t>
  </si>
  <si>
    <t>0821 5483 3734</t>
  </si>
  <si>
    <t>0853 5000 7035</t>
  </si>
  <si>
    <t>0823 5183 1309</t>
  </si>
  <si>
    <t>0821 5321 3257</t>
  </si>
  <si>
    <t>0852 4695 3538</t>
  </si>
  <si>
    <t>0812 5546 6779</t>
  </si>
  <si>
    <t>0852 4905 5038</t>
  </si>
  <si>
    <t>0858 2084 4100</t>
  </si>
  <si>
    <t>0536 323 0523</t>
  </si>
  <si>
    <t>0822 5074 8384</t>
  </si>
  <si>
    <t>0852 4931 7820</t>
  </si>
  <si>
    <t>0853 4505 1966</t>
  </si>
  <si>
    <t>0857 5139 8974</t>
  </si>
  <si>
    <t>0853 4800 4301</t>
  </si>
  <si>
    <t>0853 8090 0800</t>
  </si>
  <si>
    <t>0813 4973 8515</t>
  </si>
  <si>
    <t>0852 333 654 10</t>
  </si>
  <si>
    <t>0858 2845 1040</t>
  </si>
  <si>
    <t>0821 5121 3101</t>
  </si>
  <si>
    <t>0821 5808 6070</t>
  </si>
  <si>
    <t>0852 4953 3522</t>
  </si>
  <si>
    <t>0853 9323 4835</t>
  </si>
  <si>
    <t>0852 4927 1136</t>
  </si>
  <si>
    <t>0813 4638 2718</t>
  </si>
  <si>
    <t>0896 5800 9093</t>
  </si>
  <si>
    <t>0812 5152 5555</t>
  </si>
  <si>
    <t>S2</t>
  </si>
  <si>
    <t>Wista Maya Isma</t>
  </si>
  <si>
    <t>Semarang,                 20 Des 1975</t>
  </si>
  <si>
    <t xml:space="preserve">Hartini </t>
  </si>
  <si>
    <t>Surakarta,                      01 Januari    1968</t>
  </si>
  <si>
    <t>Siti Muryati</t>
  </si>
  <si>
    <t>Surakarta,                        31 Okt 1956</t>
  </si>
  <si>
    <t>Beti Lestari</t>
  </si>
  <si>
    <t>Surakarta,                        25 Juni 1969</t>
  </si>
  <si>
    <t>Juanidi</t>
  </si>
  <si>
    <t>Surakarta,                           02 Juni 1966</t>
  </si>
  <si>
    <t>J. Mustropo</t>
  </si>
  <si>
    <t>Jakarta,                    27 April 1954</t>
  </si>
  <si>
    <t>Muhammad Hafidz</t>
  </si>
  <si>
    <t>Surakarta,                         01 April 1977</t>
  </si>
  <si>
    <t>Muji Sriyani</t>
  </si>
  <si>
    <t>Surakarta,                   21Des 1970</t>
  </si>
  <si>
    <t>Yuni Jiarsih</t>
  </si>
  <si>
    <t>Surakarta,                                          03 Jan 1974</t>
  </si>
  <si>
    <t>Margono</t>
  </si>
  <si>
    <t>Jepara,                           17 feb 1958</t>
  </si>
  <si>
    <t xml:space="preserve">Hani"ah </t>
  </si>
  <si>
    <t>Surakarta,                        09 Feb 1977</t>
  </si>
  <si>
    <t>Hendrastuti</t>
  </si>
  <si>
    <t>Surakarta,                       27  Januari   1962</t>
  </si>
  <si>
    <t>Maria Veronica Maryatni</t>
  </si>
  <si>
    <t>Surakarta,                         19 Des 1951</t>
  </si>
  <si>
    <t>Ika Haryanti</t>
  </si>
  <si>
    <t>Surakarta,                       25 Jan 1986</t>
  </si>
  <si>
    <t>Tri Hastuti</t>
  </si>
  <si>
    <t>Surakarta,                        27 Sept 1965</t>
  </si>
  <si>
    <t>Bimo Harmanto</t>
  </si>
  <si>
    <t>Wonogiri,                     26 Jan 1962</t>
  </si>
  <si>
    <t xml:space="preserve">R.A. Dinasti Purnomo </t>
  </si>
  <si>
    <t>Surakarta,                    25 Jan 1995</t>
  </si>
  <si>
    <t>Endang Daruni</t>
  </si>
  <si>
    <t>Surakarta,                        20 Maret 1961</t>
  </si>
  <si>
    <t>Susanto</t>
  </si>
  <si>
    <t>Grobongan,                      20 Agustus 1978</t>
  </si>
  <si>
    <t>Tri Sisyuri</t>
  </si>
  <si>
    <t>Surakarta,                        08 Maret 2016</t>
  </si>
  <si>
    <t>Elma Widias Yuniarti</t>
  </si>
  <si>
    <t>Surakarta,                      09 juni 1972</t>
  </si>
  <si>
    <t>Hendro Sulistyo</t>
  </si>
  <si>
    <t>Surakarta,                       28 Mei 1977</t>
  </si>
  <si>
    <t>Dwi Hari Kus Parwanto</t>
  </si>
  <si>
    <t>Surakarta,                      18  Nov 1975</t>
  </si>
  <si>
    <t>Nur Indah</t>
  </si>
  <si>
    <t>Surakarta,                      20 Agusus 1975</t>
  </si>
  <si>
    <t>Topan Sri Juniyatno</t>
  </si>
  <si>
    <t>Surakarta,                         26 Juni 1972</t>
  </si>
  <si>
    <t>Purmoko</t>
  </si>
  <si>
    <t>Sukohrjo,                          10 April 1986</t>
  </si>
  <si>
    <t>Budi Cahyono</t>
  </si>
  <si>
    <t>Surakarta,                        31 Desember 1966</t>
  </si>
  <si>
    <t>Roose Diana Musthofa</t>
  </si>
  <si>
    <t>Surakarta,                         14 Sept 2016</t>
  </si>
  <si>
    <t xml:space="preserve">Nina Bintarini </t>
  </si>
  <si>
    <t>Surakarta,                         04 Des 1959</t>
  </si>
  <si>
    <t>Dwi Puji</t>
  </si>
  <si>
    <t>Kendal,                         5 Okt 1983</t>
  </si>
  <si>
    <t>Khatolik</t>
  </si>
  <si>
    <t>Katholik</t>
  </si>
  <si>
    <t>katholik</t>
  </si>
  <si>
    <t>Isma Garment</t>
  </si>
  <si>
    <t>Pucang Arum</t>
  </si>
  <si>
    <t>LKM Pinilin</t>
  </si>
  <si>
    <t>LKM Mandiri</t>
  </si>
  <si>
    <t>LKM Jagalan Mandiri</t>
  </si>
  <si>
    <t>LKM Mawar Puri Mandiri</t>
  </si>
  <si>
    <t>Gawe Makmur</t>
  </si>
  <si>
    <t>LKM Sumberdaya</t>
  </si>
  <si>
    <t>LKM Makmur Mandiri</t>
  </si>
  <si>
    <t>LKM Danukusumo</t>
  </si>
  <si>
    <t>LKM Saroyo</t>
  </si>
  <si>
    <t>LKM Sejahtera</t>
  </si>
  <si>
    <t>Bina Karya Sejahtera</t>
  </si>
  <si>
    <t>LKM Megah Sentosa</t>
  </si>
  <si>
    <t>Marsudi Utomo</t>
  </si>
  <si>
    <t>LKM Bangkit</t>
  </si>
  <si>
    <t>LKM Mitra Sejahtera</t>
  </si>
  <si>
    <t>LKM Anugerah Kemlayan</t>
  </si>
  <si>
    <t>Purwo Kuncoro</t>
  </si>
  <si>
    <t>LKM Jajar Berseri</t>
  </si>
  <si>
    <t>LKM Pajang Sejahtera</t>
  </si>
  <si>
    <t>LKM Manunggal</t>
  </si>
  <si>
    <t>LKM Rukun Makmur</t>
  </si>
  <si>
    <t>LKM Bengawan Sewu Makmur</t>
  </si>
  <si>
    <t>LKM Bumi Sejahtera</t>
  </si>
  <si>
    <t>LKM</t>
  </si>
  <si>
    <t>Perum Permata Asri Blok C-16, Mojolaban</t>
  </si>
  <si>
    <t>Pucang Sawit Rt 4 Rw 07</t>
  </si>
  <si>
    <t>Jl. Brigdjen Sudiarto 189 Joyotakan</t>
  </si>
  <si>
    <t>Puspan RT.01 RW.5 Tipes, serengan, Surakarta</t>
  </si>
  <si>
    <t>Jl. Rejosari Rt.02 Rw.7 Jagalan , Jebres</t>
  </si>
  <si>
    <t>Jl. Parang Cantel 3, Mangkuyudan</t>
  </si>
  <si>
    <t>Jl.Kapten Mulyadi 303,Surakarta</t>
  </si>
  <si>
    <t>Jl. Karang Asem Rt. 01 Rw. 4, Laweyan, SKA</t>
  </si>
  <si>
    <t>Kel. Tegal Harjo Rt. 01/III, Jebres</t>
  </si>
  <si>
    <t>Kauman R.01 Rw.II</t>
  </si>
  <si>
    <t xml:space="preserve">Jl. Danukusuman rt 03 Rw.7, Kec,Serengan </t>
  </si>
  <si>
    <t>Dawung Tengah Rt.01/XIII, serengan, SKA</t>
  </si>
  <si>
    <t>Jl. Cinderejo Kidul Rt.05 Rw.08 Gilingan</t>
  </si>
  <si>
    <t>Kragilan 01/24. Kadipiro</t>
  </si>
  <si>
    <t>Kandang Doro Rt.03/6 . Kestalan SKA</t>
  </si>
  <si>
    <t xml:space="preserve">Jl. Langensari Rt.02/I, kel. Baluwarti Kec. Pasir Kliwon </t>
  </si>
  <si>
    <t>Jl. Kepatihan Kulon Rt.06/I</t>
  </si>
  <si>
    <t>Jl. Mahesosuro VI No. 38b, Reksoniten</t>
  </si>
  <si>
    <t>Kandang Sarii Rt. 01 Rw.33, Jebres , SkA</t>
  </si>
  <si>
    <t>Kemlayan Rt. 03/VI</t>
  </si>
  <si>
    <t>Jl. Purwodiningratan Rt.02/IV</t>
  </si>
  <si>
    <t>Jl.Duku II no.24 Jajar Rt.03/IV, Laweyan</t>
  </si>
  <si>
    <t>Karang Turi Rt.04/05, Pajang Surakarta</t>
  </si>
  <si>
    <t>Cokronegaran Rt. 05/II Kel. Wetan</t>
  </si>
  <si>
    <t>Manahan Rt. 03 Rw. 05, Banjarsari</t>
  </si>
  <si>
    <t>Kampung Sewu Rt.05/08</t>
  </si>
  <si>
    <t>Jagalan Rt. 02/05 ,Bumi Laweyan ,Solo</t>
  </si>
  <si>
    <t>Jl. Cocak I/20, Mangkubumen</t>
  </si>
  <si>
    <t>Pajang Rt. 2 Rw. II, Laweyan, Surakarta</t>
  </si>
  <si>
    <t>082137561168</t>
  </si>
  <si>
    <t>087735183200</t>
  </si>
  <si>
    <t>08156735905</t>
  </si>
  <si>
    <t>087836988720</t>
  </si>
  <si>
    <t>081879125929</t>
  </si>
  <si>
    <t>085641725504</t>
  </si>
  <si>
    <t>0816675166</t>
  </si>
  <si>
    <t>085100582807</t>
  </si>
  <si>
    <t>082137807857</t>
  </si>
  <si>
    <t>08812941676</t>
  </si>
  <si>
    <t>081329472497</t>
  </si>
  <si>
    <t>081548526366</t>
  </si>
  <si>
    <t>081228212874</t>
  </si>
  <si>
    <t>082137555580</t>
  </si>
  <si>
    <t>085100939078</t>
  </si>
  <si>
    <t>085293099402</t>
  </si>
  <si>
    <t>085647467675</t>
  </si>
  <si>
    <t>081578346049</t>
  </si>
  <si>
    <t>081393322553</t>
  </si>
  <si>
    <t>087835160188</t>
  </si>
  <si>
    <t>085793768599</t>
  </si>
  <si>
    <t>083866702513</t>
  </si>
  <si>
    <t>081215405921</t>
  </si>
  <si>
    <t>08562985101</t>
  </si>
  <si>
    <t>085875712985</t>
  </si>
  <si>
    <t>085842700773</t>
  </si>
  <si>
    <t>081329921818</t>
  </si>
  <si>
    <t>081393977474</t>
  </si>
  <si>
    <t>08179498961</t>
  </si>
  <si>
    <t>085640541951</t>
  </si>
  <si>
    <t>0271 641194</t>
  </si>
  <si>
    <t>0271 716504</t>
  </si>
  <si>
    <t>0271 728510</t>
  </si>
  <si>
    <t>yunita7457@gmail.com</t>
  </si>
  <si>
    <t>0271 632313</t>
  </si>
  <si>
    <t>ika.haryanti25@gmail.com</t>
  </si>
  <si>
    <t>dinasti@student.uns.ac.id</t>
  </si>
  <si>
    <t>0271 666593</t>
  </si>
  <si>
    <t>ahsanpm@gmail.com</t>
  </si>
  <si>
    <t>0271 728010</t>
  </si>
  <si>
    <t>Pudji Susanti</t>
  </si>
  <si>
    <t>Semarang,                  16 Nov 1967</t>
  </si>
  <si>
    <t>Novidasari</t>
  </si>
  <si>
    <t>Semarang,                     27 Nov 1980</t>
  </si>
  <si>
    <t>Djoko Suyatno</t>
  </si>
  <si>
    <t>Surakarta,                     18 April 1967</t>
  </si>
  <si>
    <t>Budi Raharjo</t>
  </si>
  <si>
    <t>Surakarta,                     18 Sept 1962</t>
  </si>
  <si>
    <t xml:space="preserve">Roose Ida Maryana </t>
  </si>
  <si>
    <t>Surakarta,                    25 Des 1968</t>
  </si>
  <si>
    <t>Sri Handayani</t>
  </si>
  <si>
    <t>Surakarta,                   28 Nov 1963</t>
  </si>
  <si>
    <t>Sulardi</t>
  </si>
  <si>
    <t>Surakarta,                    05 Agustus 1953</t>
  </si>
  <si>
    <t>Rahmat Ferdaussalam</t>
  </si>
  <si>
    <t>Karang Anyar,                 16 Sept 1980</t>
  </si>
  <si>
    <t>Basoeki Tjahjono</t>
  </si>
  <si>
    <t>Surakarta,                    27 Jan 1973</t>
  </si>
  <si>
    <t>Petrus Yulianto</t>
  </si>
  <si>
    <t>Sragen,                          20 Juli 1978</t>
  </si>
  <si>
    <t>Tri Wahyuni</t>
  </si>
  <si>
    <t>Salatiga,                           29 Sept 1963</t>
  </si>
  <si>
    <t>Valentina Tri Wuri</t>
  </si>
  <si>
    <t>Surakarta,                      24 Feb 1975</t>
  </si>
  <si>
    <t>Sri Suharni</t>
  </si>
  <si>
    <t>Surakarta,                     21 Mei 1963</t>
  </si>
  <si>
    <t>Prabowo</t>
  </si>
  <si>
    <t>Surakarta,                        10 April 1961</t>
  </si>
  <si>
    <t>Agus Purwanto</t>
  </si>
  <si>
    <t>Ngawi,                          09 Juli 1968</t>
  </si>
  <si>
    <t>Bejo Mulyono</t>
  </si>
  <si>
    <t>Surakarta,                      31 Agustus 1965</t>
  </si>
  <si>
    <t xml:space="preserve">Sumiyati </t>
  </si>
  <si>
    <t>Surakarta,                    19 Sept 1974</t>
  </si>
  <si>
    <t>Y. Chris Sukanda</t>
  </si>
  <si>
    <t>Yogyakarta,                                             06 Spt 1952</t>
  </si>
  <si>
    <t>Titik Prihatiningsih</t>
  </si>
  <si>
    <t>Surakarta,                   31 Juli 1964</t>
  </si>
  <si>
    <t>Widi Eko Sugestiadi</t>
  </si>
  <si>
    <t>Surakarta,                     23 Mei 1969</t>
  </si>
  <si>
    <t>Bagus Ardian</t>
  </si>
  <si>
    <t>Semarang,                    11 Juli 1980</t>
  </si>
  <si>
    <t>Sabar Purnomo</t>
  </si>
  <si>
    <t>Klaten,                          10 Mei 1987</t>
  </si>
  <si>
    <t>Surya Utama</t>
  </si>
  <si>
    <t>Klaten,                           05 Mei 1971</t>
  </si>
  <si>
    <t>Rina Rosita S</t>
  </si>
  <si>
    <t>Surakarta,                      02 Des 1980</t>
  </si>
  <si>
    <t>Sujiman</t>
  </si>
  <si>
    <t>Surakarta,                          26 Juni 1969</t>
  </si>
  <si>
    <t>Pujiyanti</t>
  </si>
  <si>
    <t>Surakarta,                     24 Okt 1979</t>
  </si>
  <si>
    <t>Diyanita</t>
  </si>
  <si>
    <t>Surakarta,                        17 Des 1997</t>
  </si>
  <si>
    <t>Yuyun DA</t>
  </si>
  <si>
    <t>Bogor,                     8 Sept 1973</t>
  </si>
  <si>
    <t>Wahyu</t>
  </si>
  <si>
    <t>Surakarta,                  10 Nov 1994</t>
  </si>
  <si>
    <t>Novianto H</t>
  </si>
  <si>
    <t>Sukuharjo,                       02 Nov 1982</t>
  </si>
  <si>
    <t>SLTA</t>
  </si>
  <si>
    <t>Margorejo Rt.002/005 , Kestalan, Banjasari</t>
  </si>
  <si>
    <t>Jl. Gajah No.132A Rt. 02/09, Kel. Sambirejo</t>
  </si>
  <si>
    <t>Jl. Sumber Rt.03/14, Banjarsari, Surakarta</t>
  </si>
  <si>
    <t>Jl. Kartotiyasan Rt0 Rw.3, Surakarta</t>
  </si>
  <si>
    <t>Jl. Dr. Rajiman 518 Rt 05/4, Bumi Laweyan, SKA</t>
  </si>
  <si>
    <t>Jl. Kol. Sugiono 44, Solo</t>
  </si>
  <si>
    <t>Jl. Jantirejo Rt.03/14, Kel. Sondakan</t>
  </si>
  <si>
    <t>Jl. Slamet Riyadi N.84 , Kartasura</t>
  </si>
  <si>
    <t>Jl. RE.Martadinata 136 SKA</t>
  </si>
  <si>
    <t>Gemolong Permai Perum No. 26, Sragen</t>
  </si>
  <si>
    <t>Timuran Rt. 02/04 , Banjarsari, Surakarta</t>
  </si>
  <si>
    <t>Kemlayan Rt. 02 Rw.3, Solo</t>
  </si>
  <si>
    <t>Panularan Rt. 08/8   Laweyan</t>
  </si>
  <si>
    <t>Jl. Dr.Rajiman No.269 Rt. 01/01</t>
  </si>
  <si>
    <t>Jl. Tarumanegara III No.55 Rt.02/06 ,SKA</t>
  </si>
  <si>
    <t>Kusumodilangan Rt.03/XII, Psr Kliwon</t>
  </si>
  <si>
    <t>Jl. Duku 93b,Kreten</t>
  </si>
  <si>
    <t>Kusumodiningratan Rt.04/05 , Surakarta</t>
  </si>
  <si>
    <t>Petetan Rt 05/II. Punggawan, Banjarsari</t>
  </si>
  <si>
    <t>Semanggi Rt.03/VIII</t>
  </si>
  <si>
    <t>Pungkulon Rt19/08, Ngepungsari</t>
  </si>
  <si>
    <t>Gg. Serang, Katibayan, Proyo  Utara, Batang</t>
  </si>
  <si>
    <t>Jl. Anggur I No.17 Rt. 02 Rw01, jajar, Laweyan, Surakarta</t>
  </si>
  <si>
    <t>Jajar Gg. Duku 8A No. 4 Rt06/VI, Laweyan</t>
  </si>
  <si>
    <t>Gnengan Rt08/12, Mojosongo, Jebres , Surakarta</t>
  </si>
  <si>
    <t>Joyosudiran Rt.02/12, Pasar kliwon</t>
  </si>
  <si>
    <t>Iroranan Rt.04/09, Joyosuran, Pasa Kliwon</t>
  </si>
  <si>
    <t>Jl. Tiga Negeri 16, Kramat Rt.02/03, SkA</t>
  </si>
  <si>
    <t>Karangasem Rt.03/04</t>
  </si>
  <si>
    <t>Perum Gumpang Indah no.18, Kartasura</t>
  </si>
  <si>
    <t>bkk_smk9@yahoo.com</t>
  </si>
  <si>
    <t>0271 717212</t>
  </si>
  <si>
    <t>basukicahyono27@gmail.com</t>
  </si>
  <si>
    <t>0271 652051</t>
  </si>
  <si>
    <t>vtri_wuri@yahoo.co.id</t>
  </si>
  <si>
    <t>guspur8667@yahoo.com</t>
  </si>
  <si>
    <t>bagus.nakal@gmail.com</t>
  </si>
  <si>
    <t>sabarpurnmo@gmail.com</t>
  </si>
  <si>
    <t>rinarosita@gmail.com</t>
  </si>
  <si>
    <t>sujiman@gmail.com</t>
  </si>
  <si>
    <t>pujiyanti@gmail.com</t>
  </si>
  <si>
    <t>diyanitapp@gmail.com</t>
  </si>
  <si>
    <t>yuyundea@gmail.com</t>
  </si>
  <si>
    <t>wayuperdana@yahoo.com</t>
  </si>
  <si>
    <t>novianto.h@gmail.com</t>
  </si>
  <si>
    <t>085225112213</t>
  </si>
  <si>
    <t>081390245658</t>
  </si>
  <si>
    <t>08562831629</t>
  </si>
  <si>
    <t>087836173045</t>
  </si>
  <si>
    <t>08562811113</t>
  </si>
  <si>
    <t>085725245065</t>
  </si>
  <si>
    <t>08156720953</t>
  </si>
  <si>
    <t>087836956965</t>
  </si>
  <si>
    <t>08122511287</t>
  </si>
  <si>
    <t>085743085144</t>
  </si>
  <si>
    <t>085397651951</t>
  </si>
  <si>
    <t>087836100117</t>
  </si>
  <si>
    <t>085725644939</t>
  </si>
  <si>
    <t>081548655744</t>
  </si>
  <si>
    <t>081393664123</t>
  </si>
  <si>
    <t>085727518118</t>
  </si>
  <si>
    <t>081329438237</t>
  </si>
  <si>
    <t>087835200835</t>
  </si>
  <si>
    <t>08562830335</t>
  </si>
  <si>
    <t>085225501212</t>
  </si>
  <si>
    <t>085692691681</t>
  </si>
  <si>
    <t>087835244305</t>
  </si>
  <si>
    <t>081329229551</t>
  </si>
  <si>
    <t>'082243519997</t>
  </si>
  <si>
    <t>083865880525</t>
  </si>
  <si>
    <t>082243519997</t>
  </si>
  <si>
    <t>08562828603</t>
  </si>
  <si>
    <t>085725565862</t>
  </si>
  <si>
    <t>085647001280</t>
  </si>
  <si>
    <t>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</si>
</sst>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5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name val="Arial"/>
      <family val="2"/>
    </font>
    <font>
      <u/>
      <sz val="11"/>
      <color theme="10"/>
      <name val="Calibri"/>
      <family val="2"/>
      <charset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0" xfId="0" applyFont="1" applyBorder="1"/>
    <xf numFmtId="0" fontId="0" fillId="0" borderId="7" xfId="0" applyBorder="1"/>
    <xf numFmtId="49" fontId="14" fillId="0" borderId="5" xfId="10" applyNumberFormat="1" applyFont="1" applyBorder="1" applyAlignment="1" applyProtection="1">
      <alignment horizontal="center" vertical="center" wrapText="1"/>
    </xf>
    <xf numFmtId="49" fontId="21" fillId="0" borderId="5" xfId="9" applyNumberFormat="1" applyFont="1" applyBorder="1" applyAlignment="1">
      <alignment horizontal="center" vertical="center" wrapText="1"/>
    </xf>
    <xf numFmtId="49" fontId="15" fillId="0" borderId="5" xfId="10" applyNumberFormat="1" applyFont="1" applyBorder="1" applyAlignment="1" applyProtection="1">
      <alignment horizontal="center" vertical="center" wrapText="1"/>
    </xf>
    <xf numFmtId="49" fontId="21" fillId="0" borderId="6" xfId="9" applyNumberFormat="1" applyFont="1" applyBorder="1" applyAlignment="1">
      <alignment horizontal="center" vertical="center" wrapText="1"/>
    </xf>
    <xf numFmtId="49" fontId="20" fillId="0" borderId="5" xfId="10" applyNumberFormat="1" applyBorder="1" applyAlignment="1" applyProtection="1">
      <alignment horizontal="center" vertical="center" wrapText="1"/>
    </xf>
    <xf numFmtId="0" fontId="0" fillId="0" borderId="9" xfId="0" applyBorder="1"/>
    <xf numFmtId="0" fontId="0" fillId="0" borderId="3" xfId="0" applyBorder="1"/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5" fontId="21" fillId="0" borderId="4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49" fontId="22" fillId="0" borderId="8" xfId="0" applyNumberFormat="1" applyFont="1" applyBorder="1" applyAlignment="1">
      <alignment vertical="center" wrapText="1"/>
    </xf>
    <xf numFmtId="49" fontId="22" fillId="0" borderId="2" xfId="0" applyNumberFormat="1" applyFont="1" applyBorder="1" applyAlignment="1">
      <alignment vertical="center" wrapText="1"/>
    </xf>
    <xf numFmtId="49" fontId="22" fillId="0" borderId="4" xfId="0" applyNumberFormat="1" applyFont="1" applyBorder="1" applyAlignment="1">
      <alignment vertical="center" wrapText="1"/>
    </xf>
    <xf numFmtId="15" fontId="14" fillId="0" borderId="8" xfId="0" applyNumberFormat="1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4" fillId="3" borderId="8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49" fontId="22" fillId="0" borderId="8" xfId="0" applyNumberFormat="1" applyFont="1" applyBorder="1" applyAlignment="1">
      <alignment horizontal="left" vertical="center" wrapText="1"/>
    </xf>
    <xf numFmtId="49" fontId="22" fillId="0" borderId="2" xfId="0" applyNumberFormat="1" applyFont="1" applyBorder="1" applyAlignment="1">
      <alignment horizontal="left" vertical="center" wrapText="1"/>
    </xf>
    <xf numFmtId="49" fontId="22" fillId="0" borderId="4" xfId="0" applyNumberFormat="1" applyFont="1" applyBorder="1" applyAlignment="1">
      <alignment horizontal="left" vertical="center" wrapText="1"/>
    </xf>
    <xf numFmtId="49" fontId="22" fillId="0" borderId="8" xfId="0" applyNumberFormat="1" applyFont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49" fontId="22" fillId="0" borderId="4" xfId="0" applyNumberFormat="1" applyFont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21" fillId="3" borderId="2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14" fillId="3" borderId="8" xfId="0" applyFont="1" applyFill="1" applyBorder="1" applyAlignment="1">
      <alignment horizontal="center" vertical="center"/>
    </xf>
    <xf numFmtId="49" fontId="22" fillId="0" borderId="2" xfId="0" quotePrefix="1" applyNumberFormat="1" applyFont="1" applyBorder="1" applyAlignment="1">
      <alignment horizontal="center" vertical="center" wrapText="1"/>
    </xf>
    <xf numFmtId="49" fontId="14" fillId="0" borderId="11" xfId="10" applyNumberFormat="1" applyFont="1" applyBorder="1" applyAlignment="1" applyProtection="1">
      <alignment horizontal="center" vertical="center" wrapText="1"/>
    </xf>
    <xf numFmtId="49" fontId="20" fillId="0" borderId="5" xfId="10" applyNumberFormat="1" applyBorder="1" applyAlignment="1" applyProtection="1">
      <alignment vertical="center" wrapText="1"/>
    </xf>
    <xf numFmtId="49" fontId="19" fillId="0" borderId="5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>
      <alignment vertical="center" wrapText="1"/>
    </xf>
    <xf numFmtId="49" fontId="19" fillId="0" borderId="5" xfId="0" applyNumberFormat="1" applyFont="1" applyBorder="1" applyAlignment="1">
      <alignment horizontal="left" vertical="center" wrapText="1"/>
    </xf>
    <xf numFmtId="49" fontId="23" fillId="0" borderId="5" xfId="10" applyNumberFormat="1" applyFont="1" applyBorder="1" applyAlignment="1" applyProtection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9" fillId="0" borderId="2" xfId="10" applyFont="1" applyBorder="1" applyAlignment="1" applyProtection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49" fontId="22" fillId="3" borderId="2" xfId="0" applyNumberFormat="1" applyFont="1" applyFill="1" applyBorder="1" applyAlignment="1">
      <alignment horizontal="left" vertical="center" wrapText="1"/>
    </xf>
    <xf numFmtId="49" fontId="20" fillId="0" borderId="6" xfId="10" applyNumberFormat="1" applyBorder="1" applyAlignment="1" applyProtection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jiman@gmail.com" TargetMode="External"/><Relationship Id="rId13" Type="http://schemas.openxmlformats.org/officeDocument/2006/relationships/hyperlink" Target="mailto:novianto.h@gmail.com" TargetMode="External"/><Relationship Id="rId3" Type="http://schemas.openxmlformats.org/officeDocument/2006/relationships/hyperlink" Target="mailto:vtri_wuri@yahoo.co.id" TargetMode="External"/><Relationship Id="rId7" Type="http://schemas.openxmlformats.org/officeDocument/2006/relationships/hyperlink" Target="mailto:rinarosita@gmail.com" TargetMode="External"/><Relationship Id="rId12" Type="http://schemas.openxmlformats.org/officeDocument/2006/relationships/hyperlink" Target="mailto:wayuperdana@yahoo.com" TargetMode="External"/><Relationship Id="rId2" Type="http://schemas.openxmlformats.org/officeDocument/2006/relationships/hyperlink" Target="mailto:basukicahyono27@gmail.com" TargetMode="External"/><Relationship Id="rId1" Type="http://schemas.openxmlformats.org/officeDocument/2006/relationships/hyperlink" Target="mailto:bkk_smk9@yahoo.com" TargetMode="External"/><Relationship Id="rId6" Type="http://schemas.openxmlformats.org/officeDocument/2006/relationships/hyperlink" Target="mailto:sabarpurnmo@gmail.com" TargetMode="External"/><Relationship Id="rId11" Type="http://schemas.openxmlformats.org/officeDocument/2006/relationships/hyperlink" Target="mailto:yuyundea@gmail.com" TargetMode="External"/><Relationship Id="rId5" Type="http://schemas.openxmlformats.org/officeDocument/2006/relationships/hyperlink" Target="mailto:bagus.nakal@gmail.com" TargetMode="External"/><Relationship Id="rId10" Type="http://schemas.openxmlformats.org/officeDocument/2006/relationships/hyperlink" Target="mailto:diyanitapp@gmail.com" TargetMode="External"/><Relationship Id="rId4" Type="http://schemas.openxmlformats.org/officeDocument/2006/relationships/hyperlink" Target="mailto:guspur8667@yahoo.com" TargetMode="External"/><Relationship Id="rId9" Type="http://schemas.openxmlformats.org/officeDocument/2006/relationships/hyperlink" Target="mailto:pujiyanti@gmail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inasti@student.uns.ac.id" TargetMode="External"/><Relationship Id="rId2" Type="http://schemas.openxmlformats.org/officeDocument/2006/relationships/hyperlink" Target="mailto:ika.haryanti25@gmail.com" TargetMode="External"/><Relationship Id="rId1" Type="http://schemas.openxmlformats.org/officeDocument/2006/relationships/hyperlink" Target="mailto:yunita7457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hsanp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N5" zoomScale="75" zoomScaleNormal="75" workbookViewId="0">
      <selection activeCell="S32" sqref="A32:S86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6.28515625" style="12" bestFit="1" customWidth="1"/>
    <col min="14" max="14" width="7.7109375" style="1" bestFit="1" customWidth="1"/>
    <col min="15" max="15" width="62.4257812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9.42578125" style="1" bestFit="1" customWidth="1"/>
    <col min="21" max="21" width="62.28515625" style="1" bestFit="1" customWidth="1"/>
    <col min="22" max="22" width="17.85546875" style="1" bestFit="1" customWidth="1"/>
    <col min="23" max="23" width="20" style="1" bestFit="1" customWidth="1"/>
    <col min="24" max="24" width="25.710937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74" t="s">
        <v>224</v>
      </c>
      <c r="N2" s="77"/>
      <c r="O2" s="77" t="s">
        <v>225</v>
      </c>
      <c r="P2" s="106" t="s">
        <v>29</v>
      </c>
      <c r="Q2" s="94">
        <v>49</v>
      </c>
      <c r="R2" s="2" t="str">
        <f t="shared" ref="R2:R65" si="0">IF(Q2&lt;21,"&lt; 21",IF(Q2&lt;=30,"21 - 30",IF(Q2&lt;=40,"31 - 40",IF(Q2&lt;=50,"41 - 50","&gt; 50" ))))</f>
        <v>41 - 50</v>
      </c>
      <c r="S2" s="94" t="s">
        <v>359</v>
      </c>
      <c r="T2" s="77" t="s">
        <v>32</v>
      </c>
      <c r="U2" s="83" t="s">
        <v>285</v>
      </c>
      <c r="V2" s="86" t="s">
        <v>330</v>
      </c>
      <c r="W2" s="105" t="s">
        <v>36</v>
      </c>
      <c r="X2" s="96"/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75" t="s">
        <v>226</v>
      </c>
      <c r="N3" s="59"/>
      <c r="O3" s="59" t="s">
        <v>227</v>
      </c>
      <c r="P3" s="107" t="s">
        <v>29</v>
      </c>
      <c r="Q3" s="66">
        <v>35</v>
      </c>
      <c r="R3" s="2" t="str">
        <f t="shared" si="0"/>
        <v>31 - 40</v>
      </c>
      <c r="S3" s="66" t="s">
        <v>26</v>
      </c>
      <c r="T3" s="59" t="s">
        <v>32</v>
      </c>
      <c r="U3" s="84" t="s">
        <v>286</v>
      </c>
      <c r="V3" s="87" t="s">
        <v>331</v>
      </c>
      <c r="W3" s="72" t="s">
        <v>37</v>
      </c>
      <c r="X3" s="52"/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75" t="s">
        <v>228</v>
      </c>
      <c r="N4" s="59"/>
      <c r="O4" s="59" t="s">
        <v>229</v>
      </c>
      <c r="P4" s="65" t="s">
        <v>30</v>
      </c>
      <c r="Q4" s="66">
        <v>49</v>
      </c>
      <c r="R4" s="2" t="str">
        <f t="shared" si="0"/>
        <v>41 - 50</v>
      </c>
      <c r="S4" s="66" t="s">
        <v>26</v>
      </c>
      <c r="T4" s="59" t="s">
        <v>32</v>
      </c>
      <c r="U4" s="84" t="s">
        <v>287</v>
      </c>
      <c r="V4" s="87" t="s">
        <v>332</v>
      </c>
      <c r="W4" s="72" t="s">
        <v>38</v>
      </c>
      <c r="X4" s="97" t="s">
        <v>315</v>
      </c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75" t="s">
        <v>230</v>
      </c>
      <c r="N5" s="59"/>
      <c r="O5" s="59" t="s">
        <v>231</v>
      </c>
      <c r="P5" s="65" t="s">
        <v>30</v>
      </c>
      <c r="Q5" s="66">
        <v>53</v>
      </c>
      <c r="R5" s="2" t="str">
        <f t="shared" si="0"/>
        <v>&gt; 50</v>
      </c>
      <c r="S5" s="66" t="s">
        <v>284</v>
      </c>
      <c r="T5" s="59" t="s">
        <v>32</v>
      </c>
      <c r="U5" s="84" t="s">
        <v>288</v>
      </c>
      <c r="V5" s="87" t="s">
        <v>333</v>
      </c>
      <c r="W5" s="72" t="s">
        <v>35</v>
      </c>
      <c r="X5" s="98"/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75" t="s">
        <v>232</v>
      </c>
      <c r="N6" s="60"/>
      <c r="O6" s="60" t="s">
        <v>233</v>
      </c>
      <c r="P6" s="65" t="s">
        <v>29</v>
      </c>
      <c r="Q6" s="66">
        <v>46</v>
      </c>
      <c r="R6" s="2" t="str">
        <f t="shared" si="0"/>
        <v>41 - 50</v>
      </c>
      <c r="S6" s="66" t="s">
        <v>65</v>
      </c>
      <c r="T6" s="60" t="s">
        <v>32</v>
      </c>
      <c r="U6" s="84" t="s">
        <v>289</v>
      </c>
      <c r="V6" s="87" t="s">
        <v>211</v>
      </c>
      <c r="W6" s="72" t="s">
        <v>39</v>
      </c>
      <c r="X6" s="99"/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75" t="s">
        <v>234</v>
      </c>
      <c r="N7" s="60"/>
      <c r="O7" s="60" t="s">
        <v>235</v>
      </c>
      <c r="P7" s="65" t="s">
        <v>29</v>
      </c>
      <c r="Q7" s="66">
        <v>52</v>
      </c>
      <c r="R7" s="2" t="str">
        <f t="shared" si="0"/>
        <v>&gt; 50</v>
      </c>
      <c r="S7" s="66" t="s">
        <v>26</v>
      </c>
      <c r="T7" s="60" t="s">
        <v>34</v>
      </c>
      <c r="U7" s="84" t="s">
        <v>290</v>
      </c>
      <c r="V7" s="87" t="s">
        <v>334</v>
      </c>
      <c r="W7" s="72" t="s">
        <v>40</v>
      </c>
      <c r="X7" s="99"/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75" t="s">
        <v>236</v>
      </c>
      <c r="N8" s="59"/>
      <c r="O8" s="59" t="s">
        <v>237</v>
      </c>
      <c r="P8" s="65" t="s">
        <v>30</v>
      </c>
      <c r="Q8" s="66">
        <v>63</v>
      </c>
      <c r="R8" s="2" t="str">
        <f t="shared" si="0"/>
        <v>&gt; 50</v>
      </c>
      <c r="S8" s="66" t="s">
        <v>284</v>
      </c>
      <c r="T8" s="59" t="s">
        <v>32</v>
      </c>
      <c r="U8" s="84" t="s">
        <v>291</v>
      </c>
      <c r="V8" s="87" t="s">
        <v>335</v>
      </c>
      <c r="W8" s="72" t="s">
        <v>41</v>
      </c>
      <c r="X8" s="99" t="s">
        <v>316</v>
      </c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75" t="s">
        <v>238</v>
      </c>
      <c r="N9" s="59"/>
      <c r="O9" s="59" t="s">
        <v>239</v>
      </c>
      <c r="P9" s="65" t="s">
        <v>30</v>
      </c>
      <c r="Q9" s="66">
        <v>36</v>
      </c>
      <c r="R9" s="2" t="str">
        <f t="shared" si="0"/>
        <v>31 - 40</v>
      </c>
      <c r="S9" s="66" t="s">
        <v>26</v>
      </c>
      <c r="T9" s="59" t="s">
        <v>32</v>
      </c>
      <c r="U9" s="84" t="s">
        <v>292</v>
      </c>
      <c r="V9" s="87" t="s">
        <v>336</v>
      </c>
      <c r="W9" s="72" t="s">
        <v>42</v>
      </c>
      <c r="X9" s="99"/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75" t="s">
        <v>240</v>
      </c>
      <c r="N10" s="59"/>
      <c r="O10" s="59" t="s">
        <v>241</v>
      </c>
      <c r="P10" s="65" t="s">
        <v>30</v>
      </c>
      <c r="Q10" s="66">
        <v>43</v>
      </c>
      <c r="R10" s="2" t="str">
        <f t="shared" si="0"/>
        <v>41 - 50</v>
      </c>
      <c r="S10" s="66" t="s">
        <v>26</v>
      </c>
      <c r="T10" s="59" t="s">
        <v>126</v>
      </c>
      <c r="U10" s="84" t="s">
        <v>293</v>
      </c>
      <c r="V10" s="87" t="s">
        <v>337</v>
      </c>
      <c r="W10" s="72" t="s">
        <v>43</v>
      </c>
      <c r="X10" s="56" t="s">
        <v>317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75" t="s">
        <v>242</v>
      </c>
      <c r="N11" s="60"/>
      <c r="O11" s="60" t="s">
        <v>243</v>
      </c>
      <c r="P11" s="65" t="s">
        <v>30</v>
      </c>
      <c r="Q11" s="66">
        <v>37</v>
      </c>
      <c r="R11" s="2" t="str">
        <f t="shared" si="0"/>
        <v>31 - 40</v>
      </c>
      <c r="S11" s="66" t="s">
        <v>359</v>
      </c>
      <c r="T11" s="60" t="s">
        <v>126</v>
      </c>
      <c r="U11" s="84" t="s">
        <v>294</v>
      </c>
      <c r="V11" s="87" t="s">
        <v>338</v>
      </c>
      <c r="W11" s="72" t="s">
        <v>44</v>
      </c>
      <c r="X11" s="98"/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75" t="s">
        <v>244</v>
      </c>
      <c r="N12" s="59"/>
      <c r="O12" s="59" t="s">
        <v>245</v>
      </c>
      <c r="P12" s="65" t="s">
        <v>29</v>
      </c>
      <c r="Q12" s="66">
        <v>53</v>
      </c>
      <c r="R12" s="2" t="str">
        <f t="shared" si="0"/>
        <v>&gt; 50</v>
      </c>
      <c r="S12" s="66" t="s">
        <v>284</v>
      </c>
      <c r="T12" s="59" t="s">
        <v>32</v>
      </c>
      <c r="U12" s="84" t="s">
        <v>295</v>
      </c>
      <c r="V12" s="87" t="s">
        <v>339</v>
      </c>
      <c r="W12" s="72" t="s">
        <v>45</v>
      </c>
      <c r="X12" s="100" t="s">
        <v>318</v>
      </c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75" t="s">
        <v>246</v>
      </c>
      <c r="N13" s="59"/>
      <c r="O13" s="59" t="s">
        <v>247</v>
      </c>
      <c r="P13" s="65" t="s">
        <v>29</v>
      </c>
      <c r="Q13" s="66">
        <v>40</v>
      </c>
      <c r="R13" s="2" t="str">
        <f t="shared" si="0"/>
        <v>31 - 40</v>
      </c>
      <c r="S13" s="66" t="s">
        <v>26</v>
      </c>
      <c r="T13" s="59" t="s">
        <v>32</v>
      </c>
      <c r="U13" s="84" t="s">
        <v>296</v>
      </c>
      <c r="V13" s="87" t="s">
        <v>340</v>
      </c>
      <c r="W13" s="72" t="s">
        <v>46</v>
      </c>
      <c r="X13" s="56" t="s">
        <v>319</v>
      </c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75" t="s">
        <v>248</v>
      </c>
      <c r="N14" s="59"/>
      <c r="O14" s="59" t="s">
        <v>249</v>
      </c>
      <c r="P14" s="65" t="s">
        <v>29</v>
      </c>
      <c r="Q14" s="66">
        <v>53</v>
      </c>
      <c r="R14" s="2" t="str">
        <f t="shared" si="0"/>
        <v>&gt; 50</v>
      </c>
      <c r="S14" s="66" t="s">
        <v>284</v>
      </c>
      <c r="T14" s="59" t="s">
        <v>32</v>
      </c>
      <c r="U14" s="84" t="s">
        <v>297</v>
      </c>
      <c r="V14" s="87" t="s">
        <v>341</v>
      </c>
      <c r="W14" s="72" t="s">
        <v>47</v>
      </c>
      <c r="X14" s="102"/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75" t="s">
        <v>250</v>
      </c>
      <c r="N15" s="60"/>
      <c r="O15" s="60" t="s">
        <v>251</v>
      </c>
      <c r="P15" s="60" t="s">
        <v>30</v>
      </c>
      <c r="Q15" s="67">
        <v>55</v>
      </c>
      <c r="R15" s="2" t="str">
        <f t="shared" si="0"/>
        <v>&gt; 50</v>
      </c>
      <c r="S15" s="67" t="s">
        <v>26</v>
      </c>
      <c r="T15" s="60" t="s">
        <v>32</v>
      </c>
      <c r="U15" s="84" t="s">
        <v>298</v>
      </c>
      <c r="V15" s="87" t="s">
        <v>342</v>
      </c>
      <c r="W15" s="72" t="s">
        <v>48</v>
      </c>
      <c r="X15" s="52"/>
      <c r="Y15" s="10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75" t="s">
        <v>252</v>
      </c>
      <c r="N16" s="60"/>
      <c r="O16" s="60" t="s">
        <v>253</v>
      </c>
      <c r="P16" s="65" t="s">
        <v>30</v>
      </c>
      <c r="Q16" s="66">
        <v>48</v>
      </c>
      <c r="R16" s="2" t="str">
        <f t="shared" si="0"/>
        <v>41 - 50</v>
      </c>
      <c r="S16" s="67" t="s">
        <v>26</v>
      </c>
      <c r="T16" s="60" t="s">
        <v>32</v>
      </c>
      <c r="U16" s="84" t="s">
        <v>299</v>
      </c>
      <c r="V16" s="87" t="s">
        <v>343</v>
      </c>
      <c r="W16" s="72" t="s">
        <v>49</v>
      </c>
      <c r="X16" s="97" t="s">
        <v>320</v>
      </c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75" t="s">
        <v>254</v>
      </c>
      <c r="N17" s="61"/>
      <c r="O17" s="61" t="s">
        <v>255</v>
      </c>
      <c r="P17" s="110" t="s">
        <v>30</v>
      </c>
      <c r="Q17" s="68">
        <v>50</v>
      </c>
      <c r="R17" s="2" t="str">
        <f t="shared" si="0"/>
        <v>41 - 50</v>
      </c>
      <c r="S17" s="116" t="s">
        <v>284</v>
      </c>
      <c r="T17" s="61" t="s">
        <v>32</v>
      </c>
      <c r="U17" s="84" t="s">
        <v>300</v>
      </c>
      <c r="V17" s="87" t="s">
        <v>344</v>
      </c>
      <c r="W17" s="72" t="s">
        <v>50</v>
      </c>
      <c r="X17" s="103"/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75" t="s">
        <v>256</v>
      </c>
      <c r="N18" s="60"/>
      <c r="O18" s="60" t="s">
        <v>257</v>
      </c>
      <c r="P18" s="60" t="s">
        <v>29</v>
      </c>
      <c r="Q18" s="67">
        <v>42</v>
      </c>
      <c r="R18" s="2" t="str">
        <f t="shared" si="0"/>
        <v>41 - 50</v>
      </c>
      <c r="S18" s="67" t="s">
        <v>284</v>
      </c>
      <c r="T18" s="60" t="s">
        <v>32</v>
      </c>
      <c r="U18" s="84" t="s">
        <v>301</v>
      </c>
      <c r="V18" s="87" t="s">
        <v>345</v>
      </c>
      <c r="W18" s="72" t="s">
        <v>51</v>
      </c>
      <c r="X18" s="52"/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75" t="s">
        <v>258</v>
      </c>
      <c r="N19" s="61"/>
      <c r="O19" s="61" t="s">
        <v>259</v>
      </c>
      <c r="P19" s="111" t="s">
        <v>30</v>
      </c>
      <c r="Q19" s="68">
        <v>63</v>
      </c>
      <c r="R19" s="2" t="str">
        <f t="shared" si="0"/>
        <v>&gt; 50</v>
      </c>
      <c r="S19" s="68" t="s">
        <v>284</v>
      </c>
      <c r="T19" s="61" t="s">
        <v>126</v>
      </c>
      <c r="U19" s="114" t="s">
        <v>302</v>
      </c>
      <c r="V19" s="87" t="s">
        <v>346</v>
      </c>
      <c r="W19" s="72" t="s">
        <v>52</v>
      </c>
      <c r="X19" s="101"/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75" t="s">
        <v>260</v>
      </c>
      <c r="N20" s="62"/>
      <c r="O20" s="62" t="s">
        <v>261</v>
      </c>
      <c r="P20" s="111" t="s">
        <v>29</v>
      </c>
      <c r="Q20" s="68">
        <v>52</v>
      </c>
      <c r="R20" s="2" t="str">
        <f t="shared" si="0"/>
        <v>&gt; 50</v>
      </c>
      <c r="S20" s="68" t="s">
        <v>284</v>
      </c>
      <c r="T20" s="62" t="s">
        <v>32</v>
      </c>
      <c r="U20" s="84" t="s">
        <v>303</v>
      </c>
      <c r="V20" s="87" t="s">
        <v>347</v>
      </c>
      <c r="W20" s="72" t="s">
        <v>53</v>
      </c>
      <c r="X20" s="103"/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75" t="s">
        <v>262</v>
      </c>
      <c r="N21" s="61"/>
      <c r="O21" s="61" t="s">
        <v>263</v>
      </c>
      <c r="P21" s="111" t="s">
        <v>30</v>
      </c>
      <c r="Q21" s="68">
        <v>50</v>
      </c>
      <c r="R21" s="2" t="str">
        <f t="shared" si="0"/>
        <v>41 - 50</v>
      </c>
      <c r="S21" s="68" t="s">
        <v>65</v>
      </c>
      <c r="T21" s="61" t="s">
        <v>32</v>
      </c>
      <c r="U21" s="84" t="s">
        <v>304</v>
      </c>
      <c r="V21" s="87" t="s">
        <v>348</v>
      </c>
      <c r="W21" s="72" t="s">
        <v>54</v>
      </c>
      <c r="X21" s="54"/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75" t="s">
        <v>264</v>
      </c>
      <c r="N22" s="61"/>
      <c r="O22" s="61" t="s">
        <v>265</v>
      </c>
      <c r="P22" s="111" t="s">
        <v>30</v>
      </c>
      <c r="Q22" s="68">
        <v>35</v>
      </c>
      <c r="R22" s="2" t="str">
        <f t="shared" si="0"/>
        <v>31 - 40</v>
      </c>
      <c r="S22" s="68" t="s">
        <v>65</v>
      </c>
      <c r="T22" s="61" t="s">
        <v>32</v>
      </c>
      <c r="U22" s="84" t="s">
        <v>305</v>
      </c>
      <c r="V22" s="87" t="s">
        <v>349</v>
      </c>
      <c r="W22" s="72" t="s">
        <v>55</v>
      </c>
      <c r="X22" s="56" t="s">
        <v>321</v>
      </c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75" t="s">
        <v>266</v>
      </c>
      <c r="N23" s="61"/>
      <c r="O23" s="61" t="s">
        <v>267</v>
      </c>
      <c r="P23" s="111" t="s">
        <v>30</v>
      </c>
      <c r="Q23" s="68">
        <v>29</v>
      </c>
      <c r="R23" s="2" t="str">
        <f t="shared" si="0"/>
        <v>21 - 30</v>
      </c>
      <c r="S23" s="68" t="s">
        <v>359</v>
      </c>
      <c r="T23" s="61" t="s">
        <v>32</v>
      </c>
      <c r="U23" s="84" t="s">
        <v>306</v>
      </c>
      <c r="V23" s="87" t="s">
        <v>350</v>
      </c>
      <c r="W23" s="72" t="s">
        <v>56</v>
      </c>
      <c r="X23" s="56" t="s">
        <v>322</v>
      </c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75" t="s">
        <v>268</v>
      </c>
      <c r="N24" s="61"/>
      <c r="O24" s="61" t="s">
        <v>269</v>
      </c>
      <c r="P24" s="111" t="s">
        <v>30</v>
      </c>
      <c r="Q24" s="68">
        <v>45</v>
      </c>
      <c r="R24" s="2" t="str">
        <f t="shared" si="0"/>
        <v>41 - 50</v>
      </c>
      <c r="S24" s="68" t="s">
        <v>26</v>
      </c>
      <c r="T24" s="61" t="s">
        <v>32</v>
      </c>
      <c r="U24" s="84" t="s">
        <v>307</v>
      </c>
      <c r="V24" s="87" t="s">
        <v>351</v>
      </c>
      <c r="W24" s="72" t="s">
        <v>57</v>
      </c>
      <c r="X24" s="103"/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75" t="s">
        <v>270</v>
      </c>
      <c r="N25" s="61"/>
      <c r="O25" s="61" t="s">
        <v>271</v>
      </c>
      <c r="P25" s="111" t="s">
        <v>29</v>
      </c>
      <c r="Q25" s="68">
        <v>35</v>
      </c>
      <c r="R25" s="2" t="str">
        <f t="shared" si="0"/>
        <v>31 - 40</v>
      </c>
      <c r="S25" s="108" t="s">
        <v>26</v>
      </c>
      <c r="T25" s="61" t="s">
        <v>32</v>
      </c>
      <c r="U25" s="84" t="s">
        <v>308</v>
      </c>
      <c r="V25" s="87" t="s">
        <v>352</v>
      </c>
      <c r="W25" s="72" t="s">
        <v>58</v>
      </c>
      <c r="X25" s="56" t="s">
        <v>323</v>
      </c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75" t="s">
        <v>272</v>
      </c>
      <c r="N26" s="63"/>
      <c r="O26" s="63" t="s">
        <v>273</v>
      </c>
      <c r="P26" s="111" t="s">
        <v>30</v>
      </c>
      <c r="Q26" s="68">
        <v>47</v>
      </c>
      <c r="R26" s="2" t="str">
        <f t="shared" si="0"/>
        <v>41 - 50</v>
      </c>
      <c r="S26" s="108" t="s">
        <v>284</v>
      </c>
      <c r="T26" s="63" t="s">
        <v>32</v>
      </c>
      <c r="U26" s="114" t="s">
        <v>309</v>
      </c>
      <c r="V26" s="95" t="s">
        <v>353</v>
      </c>
      <c r="W26" s="72" t="s">
        <v>59</v>
      </c>
      <c r="X26" s="56" t="s">
        <v>324</v>
      </c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75" t="s">
        <v>274</v>
      </c>
      <c r="N27" s="63"/>
      <c r="O27" s="63" t="s">
        <v>275</v>
      </c>
      <c r="P27" s="111" t="s">
        <v>29</v>
      </c>
      <c r="Q27" s="68">
        <v>36</v>
      </c>
      <c r="R27" s="2" t="str">
        <f t="shared" si="0"/>
        <v>31 - 40</v>
      </c>
      <c r="S27" s="68" t="s">
        <v>284</v>
      </c>
      <c r="T27" s="63" t="s">
        <v>32</v>
      </c>
      <c r="U27" s="84" t="s">
        <v>310</v>
      </c>
      <c r="V27" s="87" t="s">
        <v>354</v>
      </c>
      <c r="W27" s="72" t="s">
        <v>60</v>
      </c>
      <c r="X27" s="56" t="s">
        <v>325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75" t="s">
        <v>276</v>
      </c>
      <c r="N28" s="63"/>
      <c r="O28" s="63" t="s">
        <v>277</v>
      </c>
      <c r="P28" s="111" t="s">
        <v>29</v>
      </c>
      <c r="Q28" s="68">
        <v>18</v>
      </c>
      <c r="R28" s="2" t="str">
        <f t="shared" si="0"/>
        <v>&lt; 21</v>
      </c>
      <c r="S28" s="68" t="s">
        <v>284</v>
      </c>
      <c r="T28" s="63" t="s">
        <v>32</v>
      </c>
      <c r="U28" s="84" t="s">
        <v>311</v>
      </c>
      <c r="V28" s="95" t="s">
        <v>355</v>
      </c>
      <c r="W28" s="72" t="s">
        <v>61</v>
      </c>
      <c r="X28" s="56" t="s">
        <v>326</v>
      </c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75" t="s">
        <v>278</v>
      </c>
      <c r="N29" s="63"/>
      <c r="O29" s="63" t="s">
        <v>279</v>
      </c>
      <c r="P29" s="111" t="s">
        <v>29</v>
      </c>
      <c r="Q29" s="68">
        <v>42</v>
      </c>
      <c r="R29" s="2" t="str">
        <f t="shared" si="0"/>
        <v>41 - 50</v>
      </c>
      <c r="S29" s="68" t="s">
        <v>26</v>
      </c>
      <c r="T29" s="63" t="s">
        <v>32</v>
      </c>
      <c r="U29" s="114" t="s">
        <v>312</v>
      </c>
      <c r="V29" s="95" t="s">
        <v>356</v>
      </c>
      <c r="W29" s="72" t="s">
        <v>62</v>
      </c>
      <c r="X29" s="56" t="s">
        <v>327</v>
      </c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75" t="s">
        <v>280</v>
      </c>
      <c r="N30" s="63"/>
      <c r="O30" s="63" t="s">
        <v>281</v>
      </c>
      <c r="P30" s="111" t="s">
        <v>30</v>
      </c>
      <c r="Q30" s="68">
        <v>21</v>
      </c>
      <c r="R30" s="2" t="str">
        <f t="shared" si="0"/>
        <v>21 - 30</v>
      </c>
      <c r="S30" s="68" t="s">
        <v>284</v>
      </c>
      <c r="T30" s="63" t="s">
        <v>32</v>
      </c>
      <c r="U30" s="71" t="s">
        <v>313</v>
      </c>
      <c r="V30" s="87" t="s">
        <v>357</v>
      </c>
      <c r="W30" s="72" t="s">
        <v>63</v>
      </c>
      <c r="X30" s="56" t="s">
        <v>328</v>
      </c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76" t="s">
        <v>282</v>
      </c>
      <c r="N31" s="64"/>
      <c r="O31" s="64" t="s">
        <v>283</v>
      </c>
      <c r="P31" s="113" t="s">
        <v>30</v>
      </c>
      <c r="Q31" s="69">
        <v>33</v>
      </c>
      <c r="R31" s="2" t="str">
        <f t="shared" si="0"/>
        <v>31 - 40</v>
      </c>
      <c r="S31" s="69" t="s">
        <v>26</v>
      </c>
      <c r="T31" s="64" t="s">
        <v>32</v>
      </c>
      <c r="U31" s="85" t="s">
        <v>314</v>
      </c>
      <c r="V31" s="88" t="s">
        <v>358</v>
      </c>
      <c r="W31" s="73" t="s">
        <v>64</v>
      </c>
      <c r="X31" s="115" t="s">
        <v>329</v>
      </c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hyperlinks>
    <hyperlink ref="X4" r:id="rId1"/>
    <hyperlink ref="X10" r:id="rId2"/>
    <hyperlink ref="X13" r:id="rId3"/>
    <hyperlink ref="X16" r:id="rId4"/>
    <hyperlink ref="X22" r:id="rId5"/>
    <hyperlink ref="X23" r:id="rId6"/>
    <hyperlink ref="X25" r:id="rId7"/>
    <hyperlink ref="X26" r:id="rId8"/>
    <hyperlink ref="X27" r:id="rId9"/>
    <hyperlink ref="X28" r:id="rId10"/>
    <hyperlink ref="X29" r:id="rId11"/>
    <hyperlink ref="X30" r:id="rId12"/>
    <hyperlink ref="X31" r:id="rId13"/>
  </hyperlinks>
  <pageMargins left="0.7" right="0.7" top="0.3" bottom="0.3" header="0.3" footer="0.3"/>
  <pageSetup paperSize="9" orientation="portrait" useFirstPageNumber="1" horizontalDpi="0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opLeftCell="K1" zoomScale="75" zoomScaleNormal="75" workbookViewId="0">
      <selection activeCell="U43" sqref="U43"/>
    </sheetView>
  </sheetViews>
  <sheetFormatPr defaultRowHeight="15.75" x14ac:dyDescent="0.25"/>
  <cols>
    <col min="1" max="12" width="9.140625" style="1"/>
    <col min="13" max="13" width="9.140625" style="12"/>
    <col min="14" max="14" width="6.85546875" style="1" customWidth="1"/>
    <col min="15" max="15" width="11.28515625" style="12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28.28515625" style="1" customWidth="1"/>
    <col min="22" max="22" width="9.140625" style="1"/>
    <col min="23" max="23" width="17.7109375" style="1" customWidth="1"/>
    <col min="24" max="24" width="23.42578125" style="1" customWidth="1"/>
    <col min="25" max="256" width="9.140625" style="1"/>
    <col min="257" max="16384" width="9.140625" style="2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50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74" t="s">
        <v>66</v>
      </c>
      <c r="N2" s="77"/>
      <c r="O2" s="77" t="s">
        <v>67</v>
      </c>
      <c r="P2" s="78" t="s">
        <v>29</v>
      </c>
      <c r="Q2" s="94">
        <v>41</v>
      </c>
      <c r="R2" s="51" t="str">
        <f t="shared" ref="R2:R65" si="0">IF(Q2&lt;21,"&lt; 21",IF(Q2&lt;=30,"21 - 30",IF(Q2&lt;=40,"31 - 40",IF(Q2&lt;=50,"41 - 50","&gt; 50" ))))</f>
        <v>41 - 50</v>
      </c>
      <c r="S2" s="89" t="s">
        <v>26</v>
      </c>
      <c r="T2" s="77" t="s">
        <v>32</v>
      </c>
      <c r="U2" s="81" t="s">
        <v>129</v>
      </c>
      <c r="V2" s="83" t="s">
        <v>155</v>
      </c>
      <c r="W2" s="86" t="s">
        <v>184</v>
      </c>
      <c r="X2" s="96"/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75" t="s">
        <v>68</v>
      </c>
      <c r="N3" s="59"/>
      <c r="O3" s="59" t="s">
        <v>69</v>
      </c>
      <c r="P3" s="79" t="s">
        <v>29</v>
      </c>
      <c r="Q3" s="66">
        <v>46</v>
      </c>
      <c r="R3" s="57" t="str">
        <f t="shared" si="0"/>
        <v>41 - 50</v>
      </c>
      <c r="S3" s="90" t="s">
        <v>26</v>
      </c>
      <c r="T3" s="59" t="s">
        <v>32</v>
      </c>
      <c r="U3" s="70" t="s">
        <v>130</v>
      </c>
      <c r="V3" s="84" t="s">
        <v>156</v>
      </c>
      <c r="W3" s="87" t="s">
        <v>185</v>
      </c>
      <c r="X3" s="52"/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75" t="s">
        <v>70</v>
      </c>
      <c r="N4" s="59"/>
      <c r="O4" s="59" t="s">
        <v>71</v>
      </c>
      <c r="P4" s="79" t="s">
        <v>29</v>
      </c>
      <c r="Q4" s="66">
        <v>59</v>
      </c>
      <c r="R4" s="57" t="str">
        <f t="shared" si="0"/>
        <v>&gt; 50</v>
      </c>
      <c r="S4" s="90" t="s">
        <v>26</v>
      </c>
      <c r="T4" s="59" t="s">
        <v>32</v>
      </c>
      <c r="U4" s="70" t="s">
        <v>131</v>
      </c>
      <c r="V4" s="70" t="s">
        <v>157</v>
      </c>
      <c r="W4" s="87" t="s">
        <v>186</v>
      </c>
      <c r="X4" s="98" t="s">
        <v>214</v>
      </c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75" t="s">
        <v>72</v>
      </c>
      <c r="N5" s="59"/>
      <c r="O5" s="59" t="s">
        <v>73</v>
      </c>
      <c r="P5" s="79" t="s">
        <v>29</v>
      </c>
      <c r="Q5" s="66">
        <v>47</v>
      </c>
      <c r="R5" s="57" t="str">
        <f t="shared" si="0"/>
        <v>41 - 50</v>
      </c>
      <c r="S5" s="90" t="s">
        <v>26</v>
      </c>
      <c r="T5" s="59" t="s">
        <v>32</v>
      </c>
      <c r="U5" s="70" t="s">
        <v>132</v>
      </c>
      <c r="V5" s="84" t="s">
        <v>158</v>
      </c>
      <c r="W5" s="87" t="s">
        <v>187</v>
      </c>
      <c r="X5" s="98" t="s">
        <v>215</v>
      </c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75" t="s">
        <v>74</v>
      </c>
      <c r="N6" s="60"/>
      <c r="O6" s="60" t="s">
        <v>75</v>
      </c>
      <c r="P6" s="79" t="s">
        <v>30</v>
      </c>
      <c r="Q6" s="66">
        <v>50</v>
      </c>
      <c r="R6" s="57" t="str">
        <f t="shared" si="0"/>
        <v>41 - 50</v>
      </c>
      <c r="S6" s="90" t="s">
        <v>26</v>
      </c>
      <c r="T6" s="60" t="s">
        <v>34</v>
      </c>
      <c r="U6" s="70" t="s">
        <v>133</v>
      </c>
      <c r="V6" s="84" t="s">
        <v>159</v>
      </c>
      <c r="W6" s="87" t="s">
        <v>188</v>
      </c>
      <c r="X6" s="99"/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75" t="s">
        <v>76</v>
      </c>
      <c r="N7" s="60"/>
      <c r="O7" s="60" t="s">
        <v>77</v>
      </c>
      <c r="P7" s="79" t="s">
        <v>30</v>
      </c>
      <c r="Q7" s="66">
        <v>62</v>
      </c>
      <c r="R7" s="57" t="str">
        <f t="shared" si="0"/>
        <v>&gt; 50</v>
      </c>
      <c r="S7" s="90" t="s">
        <v>26</v>
      </c>
      <c r="T7" s="60" t="s">
        <v>126</v>
      </c>
      <c r="U7" s="70" t="s">
        <v>134</v>
      </c>
      <c r="V7" s="84" t="s">
        <v>160</v>
      </c>
      <c r="W7" s="87" t="s">
        <v>189</v>
      </c>
      <c r="X7" s="99"/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75" t="s">
        <v>78</v>
      </c>
      <c r="N8" s="59"/>
      <c r="O8" s="59" t="s">
        <v>79</v>
      </c>
      <c r="P8" s="79" t="s">
        <v>30</v>
      </c>
      <c r="Q8" s="66">
        <v>39</v>
      </c>
      <c r="R8" s="57" t="str">
        <f t="shared" si="0"/>
        <v>31 - 40</v>
      </c>
      <c r="S8" s="90" t="s">
        <v>27</v>
      </c>
      <c r="T8" s="59" t="s">
        <v>32</v>
      </c>
      <c r="U8" s="70" t="s">
        <v>134</v>
      </c>
      <c r="V8" s="84" t="s">
        <v>161</v>
      </c>
      <c r="W8" s="87" t="s">
        <v>190</v>
      </c>
      <c r="X8" s="99"/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75" t="s">
        <v>80</v>
      </c>
      <c r="N9" s="59"/>
      <c r="O9" s="59" t="s">
        <v>81</v>
      </c>
      <c r="P9" s="79" t="s">
        <v>29</v>
      </c>
      <c r="Q9" s="66">
        <v>45</v>
      </c>
      <c r="R9" s="57" t="str">
        <f t="shared" si="0"/>
        <v>41 - 50</v>
      </c>
      <c r="S9" s="90" t="s">
        <v>26</v>
      </c>
      <c r="T9" s="59" t="s">
        <v>32</v>
      </c>
      <c r="U9" s="70" t="s">
        <v>135</v>
      </c>
      <c r="V9" s="84" t="s">
        <v>162</v>
      </c>
      <c r="W9" s="87" t="s">
        <v>191</v>
      </c>
      <c r="X9" s="99" t="s">
        <v>216</v>
      </c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75" t="s">
        <v>82</v>
      </c>
      <c r="N10" s="59"/>
      <c r="O10" s="59" t="s">
        <v>83</v>
      </c>
      <c r="P10" s="79" t="s">
        <v>29</v>
      </c>
      <c r="Q10" s="66">
        <v>42</v>
      </c>
      <c r="R10" s="57" t="str">
        <f t="shared" si="0"/>
        <v>41 - 50</v>
      </c>
      <c r="S10" s="90" t="s">
        <v>27</v>
      </c>
      <c r="T10" s="59" t="s">
        <v>32</v>
      </c>
      <c r="U10" s="70" t="s">
        <v>135</v>
      </c>
      <c r="V10" s="84" t="s">
        <v>162</v>
      </c>
      <c r="W10" s="87" t="s">
        <v>192</v>
      </c>
      <c r="X10" s="56" t="s">
        <v>217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75" t="s">
        <v>84</v>
      </c>
      <c r="N11" s="60"/>
      <c r="O11" s="60" t="s">
        <v>85</v>
      </c>
      <c r="P11" s="79" t="s">
        <v>30</v>
      </c>
      <c r="Q11" s="66">
        <v>58</v>
      </c>
      <c r="R11" s="57" t="str">
        <f t="shared" si="0"/>
        <v>&gt; 50</v>
      </c>
      <c r="S11" s="90" t="s">
        <v>65</v>
      </c>
      <c r="T11" s="60" t="s">
        <v>34</v>
      </c>
      <c r="U11" s="70" t="s">
        <v>136</v>
      </c>
      <c r="V11" s="84" t="s">
        <v>163</v>
      </c>
      <c r="W11" s="87" t="s">
        <v>193</v>
      </c>
      <c r="X11" s="98"/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75" t="s">
        <v>86</v>
      </c>
      <c r="N12" s="59"/>
      <c r="O12" s="59" t="s">
        <v>87</v>
      </c>
      <c r="P12" s="79" t="s">
        <v>29</v>
      </c>
      <c r="Q12" s="66">
        <v>39</v>
      </c>
      <c r="R12" s="57" t="str">
        <f t="shared" si="0"/>
        <v>31 - 40</v>
      </c>
      <c r="S12" s="90" t="s">
        <v>27</v>
      </c>
      <c r="T12" s="59" t="s">
        <v>32</v>
      </c>
      <c r="U12" s="70" t="s">
        <v>137</v>
      </c>
      <c r="V12" s="84" t="s">
        <v>164</v>
      </c>
      <c r="W12" s="87" t="s">
        <v>194</v>
      </c>
      <c r="X12" s="100"/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75" t="s">
        <v>88</v>
      </c>
      <c r="N13" s="59"/>
      <c r="O13" s="59" t="s">
        <v>89</v>
      </c>
      <c r="P13" s="79" t="s">
        <v>29</v>
      </c>
      <c r="Q13" s="66">
        <v>54</v>
      </c>
      <c r="R13" s="57" t="str">
        <f t="shared" si="0"/>
        <v>&gt; 50</v>
      </c>
      <c r="S13" s="90" t="s">
        <v>27</v>
      </c>
      <c r="T13" s="59" t="s">
        <v>32</v>
      </c>
      <c r="U13" s="70" t="s">
        <v>138</v>
      </c>
      <c r="V13" s="84" t="s">
        <v>165</v>
      </c>
      <c r="W13" s="87" t="s">
        <v>195</v>
      </c>
      <c r="X13" s="101"/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75" t="s">
        <v>90</v>
      </c>
      <c r="N14" s="59"/>
      <c r="O14" s="59" t="s">
        <v>91</v>
      </c>
      <c r="P14" s="79" t="s">
        <v>29</v>
      </c>
      <c r="Q14" s="66">
        <v>65</v>
      </c>
      <c r="R14" s="57" t="str">
        <f t="shared" si="0"/>
        <v>&gt; 50</v>
      </c>
      <c r="S14" s="90" t="s">
        <v>26</v>
      </c>
      <c r="T14" s="59" t="s">
        <v>127</v>
      </c>
      <c r="U14" s="70" t="s">
        <v>139</v>
      </c>
      <c r="V14" s="84" t="s">
        <v>166</v>
      </c>
      <c r="W14" s="87" t="s">
        <v>196</v>
      </c>
      <c r="X14" s="102" t="s">
        <v>218</v>
      </c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75" t="s">
        <v>92</v>
      </c>
      <c r="N15" s="60"/>
      <c r="O15" s="60" t="s">
        <v>93</v>
      </c>
      <c r="P15" s="79" t="s">
        <v>29</v>
      </c>
      <c r="Q15" s="67">
        <v>30</v>
      </c>
      <c r="R15" s="57" t="str">
        <f t="shared" si="0"/>
        <v>21 - 30</v>
      </c>
      <c r="S15" s="70" t="s">
        <v>27</v>
      </c>
      <c r="T15" s="60" t="s">
        <v>32</v>
      </c>
      <c r="U15" s="70" t="s">
        <v>140</v>
      </c>
      <c r="V15" s="84" t="s">
        <v>167</v>
      </c>
      <c r="W15" s="87" t="s">
        <v>197</v>
      </c>
      <c r="X15" s="56" t="s">
        <v>219</v>
      </c>
      <c r="Y15" s="10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75" t="s">
        <v>94</v>
      </c>
      <c r="N16" s="60"/>
      <c r="O16" s="60" t="s">
        <v>95</v>
      </c>
      <c r="P16" s="79" t="s">
        <v>29</v>
      </c>
      <c r="Q16" s="66">
        <v>50</v>
      </c>
      <c r="R16" s="57" t="str">
        <f t="shared" si="0"/>
        <v>41 - 50</v>
      </c>
      <c r="S16" s="70" t="s">
        <v>27</v>
      </c>
      <c r="T16" s="60" t="s">
        <v>32</v>
      </c>
      <c r="U16" s="70" t="s">
        <v>141</v>
      </c>
      <c r="V16" s="84" t="s">
        <v>168</v>
      </c>
      <c r="W16" s="87" t="s">
        <v>198</v>
      </c>
      <c r="X16" s="99"/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75" t="s">
        <v>96</v>
      </c>
      <c r="N17" s="61"/>
      <c r="O17" s="61" t="s">
        <v>97</v>
      </c>
      <c r="P17" s="110" t="s">
        <v>30</v>
      </c>
      <c r="Q17" s="108">
        <v>54</v>
      </c>
      <c r="R17" s="57" t="str">
        <f t="shared" si="0"/>
        <v>&gt; 50</v>
      </c>
      <c r="S17" s="71" t="s">
        <v>27</v>
      </c>
      <c r="T17" s="61" t="s">
        <v>32</v>
      </c>
      <c r="U17" s="70" t="s">
        <v>142</v>
      </c>
      <c r="V17" s="84" t="s">
        <v>169</v>
      </c>
      <c r="W17" s="87" t="s">
        <v>199</v>
      </c>
      <c r="X17" s="103"/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75" t="s">
        <v>98</v>
      </c>
      <c r="N18" s="60"/>
      <c r="O18" s="60" t="s">
        <v>99</v>
      </c>
      <c r="P18" s="79" t="s">
        <v>29</v>
      </c>
      <c r="Q18" s="67">
        <v>21</v>
      </c>
      <c r="R18" s="57" t="str">
        <f t="shared" si="0"/>
        <v>21 - 30</v>
      </c>
      <c r="S18" s="70" t="s">
        <v>27</v>
      </c>
      <c r="T18" s="60" t="s">
        <v>32</v>
      </c>
      <c r="U18" s="70" t="s">
        <v>143</v>
      </c>
      <c r="V18" s="84" t="s">
        <v>170</v>
      </c>
      <c r="W18" s="87" t="s">
        <v>200</v>
      </c>
      <c r="X18" s="56" t="s">
        <v>220</v>
      </c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75" t="s">
        <v>100</v>
      </c>
      <c r="N19" s="61"/>
      <c r="O19" s="61" t="s">
        <v>101</v>
      </c>
      <c r="P19" s="79" t="s">
        <v>29</v>
      </c>
      <c r="Q19" s="68">
        <v>55</v>
      </c>
      <c r="R19" s="57" t="str">
        <f t="shared" si="0"/>
        <v>&gt; 50</v>
      </c>
      <c r="S19" s="91" t="s">
        <v>27</v>
      </c>
      <c r="T19" s="61" t="s">
        <v>32</v>
      </c>
      <c r="U19" s="71" t="s">
        <v>144</v>
      </c>
      <c r="V19" s="84" t="s">
        <v>171</v>
      </c>
      <c r="W19" s="87" t="s">
        <v>201</v>
      </c>
      <c r="X19" s="101" t="s">
        <v>221</v>
      </c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75" t="s">
        <v>102</v>
      </c>
      <c r="N20" s="62"/>
      <c r="O20" s="62" t="s">
        <v>103</v>
      </c>
      <c r="P20" s="111" t="s">
        <v>30</v>
      </c>
      <c r="Q20" s="68">
        <v>38</v>
      </c>
      <c r="R20" s="57" t="str">
        <f t="shared" si="0"/>
        <v>31 - 40</v>
      </c>
      <c r="S20" s="91" t="s">
        <v>27</v>
      </c>
      <c r="T20" s="62" t="s">
        <v>32</v>
      </c>
      <c r="U20" s="71" t="s">
        <v>33</v>
      </c>
      <c r="V20" s="84" t="s">
        <v>172</v>
      </c>
      <c r="W20" s="87" t="s">
        <v>202</v>
      </c>
      <c r="X20" s="103"/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75" t="s">
        <v>104</v>
      </c>
      <c r="N21" s="61"/>
      <c r="O21" s="61" t="s">
        <v>105</v>
      </c>
      <c r="P21" s="79" t="s">
        <v>29</v>
      </c>
      <c r="Q21" s="68">
        <v>49</v>
      </c>
      <c r="R21" s="57" t="str">
        <f t="shared" si="0"/>
        <v>41 - 50</v>
      </c>
      <c r="S21" s="91" t="s">
        <v>27</v>
      </c>
      <c r="T21" s="61" t="s">
        <v>32</v>
      </c>
      <c r="U21" s="71" t="s">
        <v>145</v>
      </c>
      <c r="V21" s="84" t="s">
        <v>173</v>
      </c>
      <c r="W21" s="87" t="s">
        <v>203</v>
      </c>
      <c r="X21" s="54"/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75" t="s">
        <v>106</v>
      </c>
      <c r="N22" s="61"/>
      <c r="O22" s="61" t="s">
        <v>107</v>
      </c>
      <c r="P22" s="79" t="s">
        <v>29</v>
      </c>
      <c r="Q22" s="68">
        <v>43</v>
      </c>
      <c r="R22" s="57" t="str">
        <f t="shared" si="0"/>
        <v>41 - 50</v>
      </c>
      <c r="S22" s="91" t="s">
        <v>27</v>
      </c>
      <c r="T22" s="61" t="s">
        <v>32</v>
      </c>
      <c r="U22" s="71" t="s">
        <v>146</v>
      </c>
      <c r="V22" s="91" t="s">
        <v>174</v>
      </c>
      <c r="W22" s="87" t="s">
        <v>204</v>
      </c>
      <c r="X22" s="104"/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75" t="s">
        <v>108</v>
      </c>
      <c r="N23" s="61"/>
      <c r="O23" s="61" t="s">
        <v>109</v>
      </c>
      <c r="P23" s="111" t="s">
        <v>30</v>
      </c>
      <c r="Q23" s="68">
        <v>38</v>
      </c>
      <c r="R23" s="57" t="str">
        <f t="shared" si="0"/>
        <v>31 - 40</v>
      </c>
      <c r="S23" s="92" t="s">
        <v>27</v>
      </c>
      <c r="T23" s="61" t="s">
        <v>34</v>
      </c>
      <c r="U23" s="71" t="s">
        <v>147</v>
      </c>
      <c r="V23" s="84" t="s">
        <v>175</v>
      </c>
      <c r="W23" s="87" t="s">
        <v>205</v>
      </c>
      <c r="X23" s="101"/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75" t="s">
        <v>110</v>
      </c>
      <c r="N24" s="61"/>
      <c r="O24" s="61" t="s">
        <v>111</v>
      </c>
      <c r="P24" s="111" t="s">
        <v>30</v>
      </c>
      <c r="Q24" s="68">
        <v>41</v>
      </c>
      <c r="R24" s="57" t="str">
        <f t="shared" si="0"/>
        <v>41 - 50</v>
      </c>
      <c r="S24" s="92" t="s">
        <v>27</v>
      </c>
      <c r="T24" s="61" t="s">
        <v>32</v>
      </c>
      <c r="U24" s="71" t="s">
        <v>148</v>
      </c>
      <c r="V24" s="84" t="s">
        <v>176</v>
      </c>
      <c r="W24" s="87" t="s">
        <v>206</v>
      </c>
      <c r="X24" s="103"/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75" t="s">
        <v>112</v>
      </c>
      <c r="N25" s="61"/>
      <c r="O25" s="61" t="s">
        <v>113</v>
      </c>
      <c r="P25" s="112" t="s">
        <v>29</v>
      </c>
      <c r="Q25" s="68">
        <v>40</v>
      </c>
      <c r="R25" s="57" t="str">
        <f t="shared" si="0"/>
        <v>31 - 40</v>
      </c>
      <c r="S25" s="91" t="s">
        <v>27</v>
      </c>
      <c r="T25" s="61" t="s">
        <v>32</v>
      </c>
      <c r="U25" s="71" t="s">
        <v>149</v>
      </c>
      <c r="V25" s="84" t="s">
        <v>177</v>
      </c>
      <c r="W25" s="87" t="s">
        <v>207</v>
      </c>
      <c r="X25" s="103"/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75" t="s">
        <v>114</v>
      </c>
      <c r="N26" s="63"/>
      <c r="O26" s="63" t="s">
        <v>115</v>
      </c>
      <c r="P26" s="111" t="s">
        <v>30</v>
      </c>
      <c r="Q26" s="68">
        <v>43</v>
      </c>
      <c r="R26" s="57" t="str">
        <f t="shared" si="0"/>
        <v>41 - 50</v>
      </c>
      <c r="S26" s="91" t="s">
        <v>26</v>
      </c>
      <c r="T26" s="61" t="s">
        <v>128</v>
      </c>
      <c r="U26" s="71" t="s">
        <v>150</v>
      </c>
      <c r="V26" s="84" t="s">
        <v>178</v>
      </c>
      <c r="W26" s="87" t="s">
        <v>208</v>
      </c>
      <c r="X26" s="103"/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75" t="s">
        <v>116</v>
      </c>
      <c r="N27" s="63"/>
      <c r="O27" s="63" t="s">
        <v>117</v>
      </c>
      <c r="P27" s="111" t="s">
        <v>30</v>
      </c>
      <c r="Q27" s="68">
        <v>30</v>
      </c>
      <c r="R27" s="57" t="str">
        <f t="shared" si="0"/>
        <v>21 - 30</v>
      </c>
      <c r="S27" s="91" t="s">
        <v>26</v>
      </c>
      <c r="T27" s="61" t="s">
        <v>32</v>
      </c>
      <c r="U27" s="71" t="s">
        <v>151</v>
      </c>
      <c r="V27" s="84" t="s">
        <v>179</v>
      </c>
      <c r="W27" s="87" t="s">
        <v>209</v>
      </c>
      <c r="X27" s="56" t="s">
        <v>222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75" t="s">
        <v>118</v>
      </c>
      <c r="N28" s="63"/>
      <c r="O28" s="63" t="s">
        <v>119</v>
      </c>
      <c r="P28" s="111" t="s">
        <v>30</v>
      </c>
      <c r="Q28" s="68">
        <v>49</v>
      </c>
      <c r="R28" s="57" t="str">
        <f t="shared" si="0"/>
        <v>41 - 50</v>
      </c>
      <c r="S28" s="91" t="s">
        <v>26</v>
      </c>
      <c r="T28" s="61" t="s">
        <v>34</v>
      </c>
      <c r="U28" s="71" t="s">
        <v>152</v>
      </c>
      <c r="V28" s="84" t="s">
        <v>180</v>
      </c>
      <c r="W28" s="87" t="s">
        <v>210</v>
      </c>
      <c r="X28" s="103"/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75" t="s">
        <v>120</v>
      </c>
      <c r="N29" s="63"/>
      <c r="O29" s="63" t="s">
        <v>121</v>
      </c>
      <c r="P29" s="79" t="s">
        <v>29</v>
      </c>
      <c r="Q29" s="68">
        <v>52</v>
      </c>
      <c r="R29" s="57" t="str">
        <f t="shared" si="0"/>
        <v>&gt; 50</v>
      </c>
      <c r="S29" s="91" t="s">
        <v>27</v>
      </c>
      <c r="T29" s="61" t="s">
        <v>32</v>
      </c>
      <c r="U29" s="71" t="s">
        <v>153</v>
      </c>
      <c r="V29" s="84" t="s">
        <v>181</v>
      </c>
      <c r="W29" s="87" t="s">
        <v>211</v>
      </c>
      <c r="X29" s="103" t="s">
        <v>223</v>
      </c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75" t="s">
        <v>122</v>
      </c>
      <c r="N30" s="63"/>
      <c r="O30" s="63" t="s">
        <v>123</v>
      </c>
      <c r="P30" s="79" t="s">
        <v>29</v>
      </c>
      <c r="Q30" s="68">
        <v>56</v>
      </c>
      <c r="R30" s="57" t="str">
        <f t="shared" si="0"/>
        <v>&gt; 50</v>
      </c>
      <c r="S30" s="91" t="s">
        <v>28</v>
      </c>
      <c r="T30" s="61" t="s">
        <v>126</v>
      </c>
      <c r="U30" s="71" t="s">
        <v>154</v>
      </c>
      <c r="V30" s="84" t="s">
        <v>182</v>
      </c>
      <c r="W30" s="87" t="s">
        <v>212</v>
      </c>
      <c r="X30" s="53"/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76" t="s">
        <v>124</v>
      </c>
      <c r="N31" s="64"/>
      <c r="O31" s="64" t="s">
        <v>125</v>
      </c>
      <c r="P31" s="80" t="s">
        <v>29</v>
      </c>
      <c r="Q31" s="69">
        <v>33</v>
      </c>
      <c r="R31" s="58" t="str">
        <f t="shared" si="0"/>
        <v>31 - 40</v>
      </c>
      <c r="S31" s="93" t="s">
        <v>27</v>
      </c>
      <c r="T31" s="109" t="s">
        <v>32</v>
      </c>
      <c r="U31" s="82" t="s">
        <v>31</v>
      </c>
      <c r="V31" s="85" t="s">
        <v>183</v>
      </c>
      <c r="W31" s="88" t="s">
        <v>213</v>
      </c>
      <c r="X31" s="55"/>
      <c r="Y31" s="10"/>
    </row>
    <row r="32" spans="1:25" ht="16.899999999999999" customHeight="1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9"/>
      <c r="M32" s="16"/>
      <c r="N32" s="2"/>
      <c r="O32" s="13"/>
      <c r="P32" s="27"/>
      <c r="Q32" s="6" t="e">
        <f t="shared" ref="Q32:Q81" si="1">2016-VALUE(RIGHT(O32,4))</f>
        <v>#VALUE!</v>
      </c>
      <c r="R32" s="2" t="e">
        <f t="shared" si="0"/>
        <v>#VALUE!</v>
      </c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9"/>
      <c r="M33" s="11"/>
      <c r="N33" s="2"/>
      <c r="O33" s="13"/>
      <c r="P33" s="27"/>
      <c r="Q33" s="6" t="e">
        <f t="shared" si="1"/>
        <v>#VALUE!</v>
      </c>
      <c r="R33" s="2" t="e">
        <f t="shared" si="0"/>
        <v>#VALUE!</v>
      </c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9"/>
      <c r="M34" s="16"/>
      <c r="N34" s="2"/>
      <c r="O34" s="17"/>
      <c r="P34" s="27"/>
      <c r="Q34" s="6" t="e">
        <f t="shared" si="1"/>
        <v>#VALUE!</v>
      </c>
      <c r="R34" s="2" t="e">
        <f t="shared" si="0"/>
        <v>#VALUE!</v>
      </c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9"/>
      <c r="M35" s="16"/>
      <c r="N35" s="2"/>
      <c r="O35" s="13"/>
      <c r="P35" s="27"/>
      <c r="Q35" s="6" t="e">
        <f t="shared" si="1"/>
        <v>#VALUE!</v>
      </c>
      <c r="R35" s="2" t="e">
        <f t="shared" si="0"/>
        <v>#VALUE!</v>
      </c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9"/>
      <c r="M36" s="16"/>
      <c r="N36" s="2"/>
      <c r="O36" s="13"/>
      <c r="P36" s="27"/>
      <c r="Q36" s="6" t="e">
        <f t="shared" si="1"/>
        <v>#VALUE!</v>
      </c>
      <c r="R36" s="2" t="e">
        <f t="shared" si="0"/>
        <v>#VALUE!</v>
      </c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9"/>
      <c r="M37" s="16"/>
      <c r="N37" s="2"/>
      <c r="O37" s="13"/>
      <c r="P37" s="27"/>
      <c r="Q37" s="6" t="e">
        <f t="shared" si="1"/>
        <v>#VALUE!</v>
      </c>
      <c r="R37" s="2" t="e">
        <f t="shared" si="0"/>
        <v>#VALUE!</v>
      </c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9"/>
      <c r="M38" s="16"/>
      <c r="N38" s="2"/>
      <c r="O38" s="17"/>
      <c r="P38" s="27"/>
      <c r="Q38" s="6" t="e">
        <f t="shared" si="1"/>
        <v>#VALUE!</v>
      </c>
      <c r="R38" s="2" t="e">
        <f t="shared" si="0"/>
        <v>#VALUE!</v>
      </c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9"/>
      <c r="M39" s="16"/>
      <c r="N39" s="2"/>
      <c r="O39" s="13"/>
      <c r="P39" s="27"/>
      <c r="Q39" s="6" t="e">
        <f t="shared" si="1"/>
        <v>#VALUE!</v>
      </c>
      <c r="R39" s="2" t="e">
        <f t="shared" si="0"/>
        <v>#VALUE!</v>
      </c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9"/>
      <c r="M40" s="16"/>
      <c r="N40" s="2"/>
      <c r="O40" s="13"/>
      <c r="P40" s="27"/>
      <c r="Q40" s="6" t="e">
        <f t="shared" si="1"/>
        <v>#VALUE!</v>
      </c>
      <c r="R40" s="2" t="e">
        <f t="shared" si="0"/>
        <v>#VALUE!</v>
      </c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9"/>
      <c r="M41" s="16"/>
      <c r="N41" s="2"/>
      <c r="O41" s="13"/>
      <c r="P41" s="27"/>
      <c r="Q41" s="6" t="e">
        <f t="shared" si="1"/>
        <v>#VALUE!</v>
      </c>
      <c r="R41" s="2" t="e">
        <f t="shared" si="0"/>
        <v>#VALUE!</v>
      </c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9"/>
      <c r="M42" s="16"/>
      <c r="N42" s="2"/>
      <c r="O42" s="13"/>
      <c r="P42" s="27"/>
      <c r="Q42" s="6" t="e">
        <f t="shared" si="1"/>
        <v>#VALUE!</v>
      </c>
      <c r="R42" s="2" t="e">
        <f t="shared" si="0"/>
        <v>#VALUE!</v>
      </c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9"/>
      <c r="M43" s="16"/>
      <c r="N43" s="2"/>
      <c r="O43" s="13"/>
      <c r="P43" s="27"/>
      <c r="Q43" s="6" t="e">
        <f t="shared" si="1"/>
        <v>#VALUE!</v>
      </c>
      <c r="R43" s="2" t="e">
        <f t="shared" si="0"/>
        <v>#VALUE!</v>
      </c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9"/>
      <c r="M44" s="16"/>
      <c r="N44" s="2"/>
      <c r="O44" s="15"/>
      <c r="P44" s="27"/>
      <c r="Q44" s="6" t="e">
        <f t="shared" si="1"/>
        <v>#VALUE!</v>
      </c>
      <c r="R44" s="2" t="e">
        <f t="shared" si="0"/>
        <v>#VALUE!</v>
      </c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9"/>
      <c r="M45" s="16"/>
      <c r="N45" s="2"/>
      <c r="O45" s="13"/>
      <c r="P45" s="27"/>
      <c r="Q45" s="6" t="e">
        <f t="shared" si="1"/>
        <v>#VALUE!</v>
      </c>
      <c r="R45" s="2" t="e">
        <f t="shared" si="0"/>
        <v>#VALUE!</v>
      </c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9"/>
      <c r="M46" s="16"/>
      <c r="N46" s="2"/>
      <c r="O46" s="13"/>
      <c r="P46" s="27"/>
      <c r="Q46" s="6" t="e">
        <f t="shared" si="1"/>
        <v>#VALUE!</v>
      </c>
      <c r="R46" s="2" t="e">
        <f t="shared" si="0"/>
        <v>#VALUE!</v>
      </c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8"/>
      <c r="M47" s="16"/>
      <c r="N47" s="2"/>
      <c r="O47" s="13"/>
      <c r="P47" s="27"/>
      <c r="Q47" s="6" t="e">
        <f t="shared" si="1"/>
        <v>#VALUE!</v>
      </c>
      <c r="R47" s="2" t="e">
        <f t="shared" si="0"/>
        <v>#VALUE!</v>
      </c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9"/>
      <c r="M48" s="16"/>
      <c r="N48" s="2"/>
      <c r="O48" s="13"/>
      <c r="P48" s="27"/>
      <c r="Q48" s="6" t="e">
        <f t="shared" si="1"/>
        <v>#VALUE!</v>
      </c>
      <c r="R48" s="2" t="e">
        <f t="shared" si="0"/>
        <v>#VALUE!</v>
      </c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9"/>
      <c r="M49" s="16"/>
      <c r="N49" s="2"/>
      <c r="O49" s="13"/>
      <c r="P49" s="27"/>
      <c r="Q49" s="6" t="e">
        <f t="shared" si="1"/>
        <v>#VALUE!</v>
      </c>
      <c r="R49" s="2" t="e">
        <f t="shared" si="0"/>
        <v>#VALUE!</v>
      </c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9"/>
      <c r="M50" s="31"/>
      <c r="N50" s="2"/>
      <c r="O50" s="36"/>
      <c r="P50" s="40"/>
      <c r="Q50" s="6" t="e">
        <f t="shared" si="1"/>
        <v>#VALUE!</v>
      </c>
      <c r="R50" s="2" t="e">
        <f t="shared" si="0"/>
        <v>#VALUE!</v>
      </c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9"/>
      <c r="M51" s="30"/>
      <c r="N51" s="2"/>
      <c r="O51" s="35"/>
      <c r="P51" s="39"/>
      <c r="Q51" s="6" t="e">
        <f t="shared" si="1"/>
        <v>#VALUE!</v>
      </c>
      <c r="R51" s="2" t="e">
        <f t="shared" si="0"/>
        <v>#VALUE!</v>
      </c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9"/>
      <c r="M52" s="24"/>
      <c r="N52" s="2"/>
      <c r="O52" s="35"/>
      <c r="P52" s="39"/>
      <c r="Q52" s="6" t="e">
        <f t="shared" si="1"/>
        <v>#VALUE!</v>
      </c>
      <c r="R52" s="2" t="e">
        <f t="shared" si="0"/>
        <v>#VALUE!</v>
      </c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9"/>
      <c r="M53" s="30"/>
      <c r="N53" s="2"/>
      <c r="O53" s="35"/>
      <c r="P53" s="39"/>
      <c r="Q53" s="6" t="e">
        <f t="shared" si="1"/>
        <v>#VALUE!</v>
      </c>
      <c r="R53" s="2" t="e">
        <f t="shared" si="0"/>
        <v>#VALUE!</v>
      </c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9"/>
      <c r="M54" s="30"/>
      <c r="N54" s="2"/>
      <c r="O54" s="35"/>
      <c r="P54" s="39"/>
      <c r="Q54" s="6" t="e">
        <f t="shared" si="1"/>
        <v>#VALUE!</v>
      </c>
      <c r="R54" s="2" t="e">
        <f t="shared" si="0"/>
        <v>#VALUE!</v>
      </c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9"/>
      <c r="M55" s="23"/>
      <c r="N55" s="2"/>
      <c r="O55" s="35"/>
      <c r="P55" s="39"/>
      <c r="Q55" s="6" t="e">
        <f t="shared" si="1"/>
        <v>#VALUE!</v>
      </c>
      <c r="R55" s="2" t="e">
        <f t="shared" si="0"/>
        <v>#VALUE!</v>
      </c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9"/>
      <c r="M56" s="30"/>
      <c r="N56" s="2"/>
      <c r="O56" s="35"/>
      <c r="P56" s="39"/>
      <c r="Q56" s="6" t="e">
        <f t="shared" si="1"/>
        <v>#VALUE!</v>
      </c>
      <c r="R56" s="2" t="e">
        <f t="shared" si="0"/>
        <v>#VALUE!</v>
      </c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9"/>
      <c r="M57" s="30"/>
      <c r="N57" s="2"/>
      <c r="O57" s="35"/>
      <c r="P57" s="39"/>
      <c r="Q57" s="6" t="e">
        <f t="shared" si="1"/>
        <v>#VALUE!</v>
      </c>
      <c r="R57" s="2" t="e">
        <f t="shared" si="0"/>
        <v>#VALUE!</v>
      </c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9"/>
      <c r="M58" s="30"/>
      <c r="N58" s="2"/>
      <c r="O58" s="35"/>
      <c r="P58" s="39"/>
      <c r="Q58" s="6" t="e">
        <f t="shared" si="1"/>
        <v>#VALUE!</v>
      </c>
      <c r="R58" s="2" t="e">
        <f t="shared" si="0"/>
        <v>#VALUE!</v>
      </c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9"/>
      <c r="M59" s="30"/>
      <c r="N59" s="2"/>
      <c r="O59" s="35"/>
      <c r="P59" s="39"/>
      <c r="Q59" s="6" t="e">
        <f t="shared" si="1"/>
        <v>#VALUE!</v>
      </c>
      <c r="R59" s="2" t="e">
        <f t="shared" si="0"/>
        <v>#VALUE!</v>
      </c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9"/>
      <c r="M60" s="30"/>
      <c r="N60" s="2"/>
      <c r="O60" s="35"/>
      <c r="P60" s="39"/>
      <c r="Q60" s="6" t="e">
        <f t="shared" si="1"/>
        <v>#VALUE!</v>
      </c>
      <c r="R60" s="2" t="e">
        <f t="shared" si="0"/>
        <v>#VALUE!</v>
      </c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9"/>
      <c r="M61" s="30"/>
      <c r="N61" s="2"/>
      <c r="O61" s="35"/>
      <c r="P61" s="39"/>
      <c r="Q61" s="6" t="e">
        <f t="shared" si="1"/>
        <v>#VALUE!</v>
      </c>
      <c r="R61" s="2" t="e">
        <f t="shared" si="0"/>
        <v>#VALUE!</v>
      </c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>
        <v>0</v>
      </c>
      <c r="D62" s="7"/>
      <c r="E62" s="7"/>
      <c r="F62" s="7"/>
      <c r="G62" s="3" t="s">
        <v>25</v>
      </c>
      <c r="H62" s="7"/>
      <c r="I62" s="3" t="s">
        <v>25</v>
      </c>
      <c r="J62" s="7"/>
      <c r="K62" s="7"/>
      <c r="L62" s="9"/>
      <c r="M62" s="30"/>
      <c r="O62" s="35"/>
      <c r="P62" s="39"/>
      <c r="Q62" s="6" t="e">
        <f t="shared" si="1"/>
        <v>#VALUE!</v>
      </c>
      <c r="R62" s="2" t="e">
        <f t="shared" si="0"/>
        <v>#VALUE!</v>
      </c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>
        <v>0</v>
      </c>
      <c r="D63" s="7"/>
      <c r="E63" s="7"/>
      <c r="F63" s="7"/>
      <c r="G63" s="3" t="s">
        <v>25</v>
      </c>
      <c r="H63" s="7"/>
      <c r="I63" s="3" t="s">
        <v>25</v>
      </c>
      <c r="J63" s="7"/>
      <c r="K63" s="7"/>
      <c r="L63" s="9"/>
      <c r="M63" s="30"/>
      <c r="O63" s="35"/>
      <c r="P63" s="39"/>
      <c r="Q63" s="6" t="e">
        <f t="shared" si="1"/>
        <v>#VALUE!</v>
      </c>
      <c r="R63" s="2" t="e">
        <f t="shared" si="0"/>
        <v>#VALUE!</v>
      </c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>
        <v>0</v>
      </c>
      <c r="D64" s="7"/>
      <c r="E64" s="7"/>
      <c r="F64" s="7"/>
      <c r="G64" s="3" t="s">
        <v>25</v>
      </c>
      <c r="H64" s="7"/>
      <c r="I64" s="3" t="s">
        <v>25</v>
      </c>
      <c r="J64" s="7"/>
      <c r="K64" s="7"/>
      <c r="L64" s="9"/>
      <c r="M64" s="30"/>
      <c r="O64" s="35"/>
      <c r="P64" s="39"/>
      <c r="Q64" s="6" t="e">
        <f t="shared" si="1"/>
        <v>#VALUE!</v>
      </c>
      <c r="R64" s="2" t="e">
        <f t="shared" si="0"/>
        <v>#VALUE!</v>
      </c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>
        <v>0</v>
      </c>
      <c r="D65" s="7"/>
      <c r="E65" s="7"/>
      <c r="F65" s="7"/>
      <c r="G65" s="3" t="s">
        <v>25</v>
      </c>
      <c r="H65" s="7"/>
      <c r="I65" s="3" t="s">
        <v>25</v>
      </c>
      <c r="J65" s="7"/>
      <c r="K65" s="7"/>
      <c r="L65" s="9"/>
      <c r="M65" s="30"/>
      <c r="O65" s="34"/>
      <c r="P65" s="39"/>
      <c r="Q65" s="6" t="e">
        <f t="shared" si="1"/>
        <v>#VALUE!</v>
      </c>
      <c r="R65" s="2" t="e">
        <f t="shared" si="0"/>
        <v>#VALUE!</v>
      </c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>
        <v>0</v>
      </c>
      <c r="D66" s="7"/>
      <c r="E66" s="7"/>
      <c r="F66" s="7"/>
      <c r="G66" s="3" t="s">
        <v>25</v>
      </c>
      <c r="H66" s="7"/>
      <c r="I66" s="3" t="s">
        <v>25</v>
      </c>
      <c r="J66" s="7"/>
      <c r="K66" s="7"/>
      <c r="L66" s="9"/>
      <c r="M66" s="30"/>
      <c r="O66" s="35"/>
      <c r="P66" s="39"/>
      <c r="Q66" s="6" t="e">
        <f t="shared" si="1"/>
        <v>#VALUE!</v>
      </c>
      <c r="R66" s="2" t="e">
        <f t="shared" ref="R66:R81" si="2">IF(Q66&lt;21,"&lt; 21",IF(Q66&lt;=30,"21 - 30",IF(Q66&lt;=40,"31 - 40",IF(Q66&lt;=50,"41 - 50","&gt; 50" ))))</f>
        <v>#VALUE!</v>
      </c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>
        <v>0</v>
      </c>
      <c r="D67" s="7"/>
      <c r="E67" s="7"/>
      <c r="F67" s="7"/>
      <c r="G67" s="3" t="s">
        <v>25</v>
      </c>
      <c r="H67" s="7"/>
      <c r="I67" s="3" t="s">
        <v>25</v>
      </c>
      <c r="J67" s="7"/>
      <c r="K67" s="7"/>
      <c r="L67" s="9"/>
      <c r="M67" s="30"/>
      <c r="O67" s="35"/>
      <c r="P67" s="39"/>
      <c r="Q67" s="6" t="e">
        <f t="shared" si="1"/>
        <v>#VALUE!</v>
      </c>
      <c r="R67" s="2" t="e">
        <f t="shared" si="2"/>
        <v>#VALUE!</v>
      </c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>
        <v>0</v>
      </c>
      <c r="D68" s="7"/>
      <c r="E68" s="7"/>
      <c r="F68" s="7"/>
      <c r="G68" s="3" t="s">
        <v>25</v>
      </c>
      <c r="H68" s="7"/>
      <c r="I68" s="3" t="s">
        <v>25</v>
      </c>
      <c r="J68" s="7"/>
      <c r="K68" s="7"/>
      <c r="L68" s="9"/>
      <c r="M68" s="30"/>
      <c r="O68" s="35"/>
      <c r="P68" s="39"/>
      <c r="Q68" s="6" t="e">
        <f t="shared" si="1"/>
        <v>#VALUE!</v>
      </c>
      <c r="R68" s="2" t="e">
        <f t="shared" si="2"/>
        <v>#VALUE!</v>
      </c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>
        <v>0</v>
      </c>
      <c r="D69" s="7"/>
      <c r="E69" s="7"/>
      <c r="F69" s="7"/>
      <c r="G69" s="3" t="s">
        <v>25</v>
      </c>
      <c r="H69" s="7"/>
      <c r="I69" s="3" t="s">
        <v>25</v>
      </c>
      <c r="J69" s="7"/>
      <c r="K69" s="7"/>
      <c r="L69" s="9"/>
      <c r="M69" s="24"/>
      <c r="O69" s="35"/>
      <c r="P69" s="39"/>
      <c r="Q69" s="6" t="e">
        <f t="shared" si="1"/>
        <v>#VALUE!</v>
      </c>
      <c r="R69" s="2" t="e">
        <f t="shared" si="2"/>
        <v>#VALUE!</v>
      </c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>
        <v>0</v>
      </c>
      <c r="D70" s="7"/>
      <c r="E70" s="7"/>
      <c r="F70" s="7"/>
      <c r="G70" s="3" t="s">
        <v>25</v>
      </c>
      <c r="H70" s="7"/>
      <c r="I70" s="3" t="s">
        <v>25</v>
      </c>
      <c r="J70" s="7"/>
      <c r="K70" s="7"/>
      <c r="L70" s="9"/>
      <c r="M70" s="24"/>
      <c r="O70" s="35"/>
      <c r="P70" s="39"/>
      <c r="Q70" s="6" t="e">
        <f t="shared" si="1"/>
        <v>#VALUE!</v>
      </c>
      <c r="R70" s="2" t="e">
        <f t="shared" si="2"/>
        <v>#VALUE!</v>
      </c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>
        <v>0</v>
      </c>
      <c r="D71" s="7"/>
      <c r="E71" s="7"/>
      <c r="F71" s="7"/>
      <c r="G71" s="3" t="s">
        <v>25</v>
      </c>
      <c r="H71" s="7"/>
      <c r="I71" s="3" t="s">
        <v>25</v>
      </c>
      <c r="J71" s="7"/>
      <c r="K71" s="7"/>
      <c r="L71" s="9"/>
      <c r="M71" s="24"/>
      <c r="O71" s="35"/>
      <c r="P71" s="39"/>
      <c r="Q71" s="6" t="e">
        <f t="shared" si="1"/>
        <v>#VALUE!</v>
      </c>
      <c r="R71" s="2" t="e">
        <f t="shared" si="2"/>
        <v>#VALUE!</v>
      </c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>
        <v>0</v>
      </c>
      <c r="D72" s="7"/>
      <c r="E72" s="7"/>
      <c r="F72" s="7"/>
      <c r="G72" s="3" t="s">
        <v>25</v>
      </c>
      <c r="H72" s="7"/>
      <c r="I72" s="3" t="s">
        <v>25</v>
      </c>
      <c r="J72" s="7"/>
      <c r="K72" s="7"/>
      <c r="L72" s="9"/>
      <c r="M72" s="24"/>
      <c r="O72" s="35"/>
      <c r="P72" s="39"/>
      <c r="Q72" s="6" t="e">
        <f t="shared" si="1"/>
        <v>#VALUE!</v>
      </c>
      <c r="R72" s="2" t="e">
        <f t="shared" si="2"/>
        <v>#VALUE!</v>
      </c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>
        <v>0</v>
      </c>
      <c r="D73" s="7"/>
      <c r="E73" s="7"/>
      <c r="F73" s="7"/>
      <c r="G73" s="3" t="s">
        <v>25</v>
      </c>
      <c r="H73" s="7"/>
      <c r="I73" s="3" t="s">
        <v>25</v>
      </c>
      <c r="J73" s="7"/>
      <c r="K73" s="7"/>
      <c r="L73" s="9"/>
      <c r="M73" s="24"/>
      <c r="O73" s="35"/>
      <c r="P73" s="39"/>
      <c r="Q73" s="6" t="e">
        <f t="shared" si="1"/>
        <v>#VALUE!</v>
      </c>
      <c r="R73" s="2" t="e">
        <f t="shared" si="2"/>
        <v>#VALUE!</v>
      </c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>
        <v>0</v>
      </c>
      <c r="D74" s="7"/>
      <c r="E74" s="7"/>
      <c r="F74" s="7"/>
      <c r="G74" s="3" t="s">
        <v>25</v>
      </c>
      <c r="H74" s="7"/>
      <c r="I74" s="3" t="s">
        <v>25</v>
      </c>
      <c r="J74" s="7"/>
      <c r="K74" s="7"/>
      <c r="L74" s="9"/>
      <c r="M74" s="24"/>
      <c r="O74" s="35"/>
      <c r="P74" s="39"/>
      <c r="Q74" s="6" t="e">
        <f t="shared" si="1"/>
        <v>#VALUE!</v>
      </c>
      <c r="R74" s="2" t="e">
        <f t="shared" si="2"/>
        <v>#VALUE!</v>
      </c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>
        <v>0</v>
      </c>
      <c r="D75" s="7"/>
      <c r="E75" s="7"/>
      <c r="F75" s="7"/>
      <c r="G75" s="3" t="s">
        <v>25</v>
      </c>
      <c r="H75" s="7"/>
      <c r="I75" s="3" t="s">
        <v>25</v>
      </c>
      <c r="J75" s="7"/>
      <c r="K75" s="7"/>
      <c r="L75" s="9"/>
      <c r="M75" s="30"/>
      <c r="O75" s="35"/>
      <c r="P75" s="39"/>
      <c r="Q75" s="6" t="e">
        <f t="shared" si="1"/>
        <v>#VALUE!</v>
      </c>
      <c r="R75" s="2" t="e">
        <f t="shared" si="2"/>
        <v>#VALUE!</v>
      </c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>
        <v>0</v>
      </c>
      <c r="D76" s="7"/>
      <c r="E76" s="7"/>
      <c r="F76" s="7"/>
      <c r="G76" s="3" t="s">
        <v>25</v>
      </c>
      <c r="H76" s="7"/>
      <c r="I76" s="3" t="s">
        <v>25</v>
      </c>
      <c r="J76" s="7"/>
      <c r="K76" s="7"/>
      <c r="L76" s="9"/>
      <c r="M76" s="24"/>
      <c r="O76" s="35"/>
      <c r="P76" s="39"/>
      <c r="Q76" s="6" t="e">
        <f t="shared" si="1"/>
        <v>#VALUE!</v>
      </c>
      <c r="R76" s="2" t="e">
        <f t="shared" si="2"/>
        <v>#VALUE!</v>
      </c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>
        <v>0</v>
      </c>
      <c r="D77" s="7"/>
      <c r="E77" s="7"/>
      <c r="F77" s="7"/>
      <c r="G77" s="3" t="s">
        <v>25</v>
      </c>
      <c r="H77" s="7"/>
      <c r="I77" s="3" t="s">
        <v>25</v>
      </c>
      <c r="J77" s="7"/>
      <c r="K77" s="7"/>
      <c r="L77" s="9"/>
      <c r="M77" s="24"/>
      <c r="O77" s="35"/>
      <c r="P77" s="39"/>
      <c r="Q77" s="6" t="e">
        <f t="shared" si="1"/>
        <v>#VALUE!</v>
      </c>
      <c r="R77" s="2" t="e">
        <f t="shared" si="2"/>
        <v>#VALUE!</v>
      </c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>
        <v>0</v>
      </c>
      <c r="D78" s="7"/>
      <c r="E78" s="7"/>
      <c r="F78" s="7"/>
      <c r="G78" s="3" t="s">
        <v>25</v>
      </c>
      <c r="H78" s="7"/>
      <c r="I78" s="3" t="s">
        <v>25</v>
      </c>
      <c r="J78" s="7"/>
      <c r="K78" s="7"/>
      <c r="L78" s="9"/>
      <c r="M78" s="24"/>
      <c r="O78" s="35"/>
      <c r="P78" s="39"/>
      <c r="Q78" s="6" t="e">
        <f t="shared" si="1"/>
        <v>#VALUE!</v>
      </c>
      <c r="R78" s="2" t="e">
        <f t="shared" si="2"/>
        <v>#VALUE!</v>
      </c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>
        <v>0</v>
      </c>
      <c r="D79" s="7"/>
      <c r="E79" s="7"/>
      <c r="F79" s="7"/>
      <c r="G79" s="3" t="s">
        <v>25</v>
      </c>
      <c r="H79" s="7"/>
      <c r="I79" s="3" t="s">
        <v>25</v>
      </c>
      <c r="J79" s="7"/>
      <c r="K79" s="7"/>
      <c r="L79" s="9"/>
      <c r="M79" s="24"/>
      <c r="O79" s="35"/>
      <c r="P79" s="39"/>
      <c r="Q79" s="6" t="e">
        <f t="shared" si="1"/>
        <v>#VALUE!</v>
      </c>
      <c r="R79" s="2" t="e">
        <f t="shared" si="2"/>
        <v>#VALUE!</v>
      </c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>
        <v>0</v>
      </c>
      <c r="D80" s="7"/>
      <c r="E80" s="7"/>
      <c r="F80" s="7"/>
      <c r="G80" s="3" t="s">
        <v>25</v>
      </c>
      <c r="H80" s="7"/>
      <c r="I80" s="3" t="s">
        <v>25</v>
      </c>
      <c r="J80" s="7"/>
      <c r="K80" s="7"/>
      <c r="L80" s="9"/>
      <c r="M80" s="23"/>
      <c r="O80" s="34"/>
      <c r="P80" s="39"/>
      <c r="Q80" s="6" t="e">
        <f t="shared" si="1"/>
        <v>#VALUE!</v>
      </c>
      <c r="R80" s="2" t="e">
        <f t="shared" si="2"/>
        <v>#VALUE!</v>
      </c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>
        <v>0</v>
      </c>
      <c r="D81" s="7"/>
      <c r="E81" s="7"/>
      <c r="F81" s="7"/>
      <c r="G81" s="3" t="s">
        <v>25</v>
      </c>
      <c r="H81" s="7"/>
      <c r="I81" s="3" t="s">
        <v>25</v>
      </c>
      <c r="J81" s="7"/>
      <c r="K81" s="7"/>
      <c r="L81" s="9"/>
      <c r="M81" s="24"/>
      <c r="O81" s="34"/>
      <c r="P81" s="39"/>
      <c r="Q81" s="6" t="e">
        <f t="shared" si="1"/>
        <v>#VALUE!</v>
      </c>
      <c r="R81" s="2" t="e">
        <f t="shared" si="2"/>
        <v>#VALUE!</v>
      </c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9"/>
      <c r="M82" s="23"/>
      <c r="N82" s="2"/>
      <c r="O82" s="35"/>
      <c r="P82" s="39"/>
      <c r="Q82" s="6" t="e">
        <f>2016-VALUE(RIGHT(O82,4))</f>
        <v>#VALUE!</v>
      </c>
      <c r="R82" s="2" t="e">
        <f>IF(Q82&lt;21,"&lt; 21",IF(Q82&lt;=30,"21 - 30",IF(Q82&lt;=40,"31 - 40",IF(Q82&lt;=50,"41 - 50","&gt; 50" ))))</f>
        <v>#VALUE!</v>
      </c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9"/>
      <c r="M83" s="23"/>
      <c r="N83" s="2"/>
      <c r="O83" s="34"/>
      <c r="P83" s="39"/>
      <c r="Q83" s="6" t="e">
        <f t="shared" ref="Q83:Q86" si="3">2016-VALUE(RIGHT(O83,4))</f>
        <v>#VALUE!</v>
      </c>
      <c r="R83" s="2" t="e">
        <f t="shared" ref="R83:R86" si="4">IF(Q83&lt;21,"&lt; 21",IF(Q83&lt;=30,"21 - 30",IF(Q83&lt;=40,"31 - 40",IF(Q83&lt;=50,"41 - 50","&gt; 50" ))))</f>
        <v>#VALUE!</v>
      </c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9"/>
      <c r="M84" s="23"/>
      <c r="N84" s="2"/>
      <c r="O84" s="35"/>
      <c r="P84" s="39"/>
      <c r="Q84" s="6" t="e">
        <f t="shared" si="3"/>
        <v>#VALUE!</v>
      </c>
      <c r="R84" s="2" t="e">
        <f t="shared" si="4"/>
        <v>#VALUE!</v>
      </c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9"/>
      <c r="M85" s="23"/>
      <c r="N85" s="2"/>
      <c r="O85" s="35"/>
      <c r="P85" s="39"/>
      <c r="Q85" s="6" t="e">
        <f t="shared" si="3"/>
        <v>#VALUE!</v>
      </c>
      <c r="R85" s="2" t="e">
        <f t="shared" si="4"/>
        <v>#VALUE!</v>
      </c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9"/>
      <c r="M86" s="22"/>
      <c r="N86" s="2"/>
      <c r="O86" s="33"/>
      <c r="P86" s="38"/>
      <c r="Q86" s="6" t="e">
        <f t="shared" si="3"/>
        <v>#VALUE!</v>
      </c>
      <c r="R86" s="2" t="e">
        <f t="shared" si="4"/>
        <v>#VALUE!</v>
      </c>
      <c r="S86" s="38"/>
      <c r="T86" s="38"/>
      <c r="U86" s="32"/>
      <c r="V86" s="19"/>
      <c r="W86" s="18"/>
      <c r="X86" s="19"/>
      <c r="Y86" s="10"/>
    </row>
  </sheetData>
  <hyperlinks>
    <hyperlink ref="X10" r:id="rId1"/>
    <hyperlink ref="X15" r:id="rId2"/>
    <hyperlink ref="X18" r:id="rId3"/>
    <hyperlink ref="X27" r:id="rId4"/>
  </hyperlinks>
  <pageMargins left="0.7" right="0.7" top="0.3" bottom="0.3" header="0.3" footer="0.3"/>
  <pageSetup paperSize="9" orientation="portrait" useFirstPageNumber="1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peserta (2)</vt:lpstr>
      <vt:lpstr>peserta KLS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2016-10-04T04:37:13Z</dcterms:modified>
  <dc:language>en-US</dc:language>
</cp:coreProperties>
</file>