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FASILITATOR" sheetId="3" r:id="rId1"/>
  </sheets>
  <calcPr calcId="144525"/>
</workbook>
</file>

<file path=xl/calcChain.xml><?xml version="1.0" encoding="utf-8"?>
<calcChain xmlns="http://schemas.openxmlformats.org/spreadsheetml/2006/main">
  <c r="Q2" i="3" l="1"/>
  <c r="R31" i="3" l="1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</calcChain>
</file>

<file path=xl/sharedStrings.xml><?xml version="1.0" encoding="utf-8"?>
<sst xmlns="http://schemas.openxmlformats.org/spreadsheetml/2006/main" count="323" uniqueCount="177">
  <si>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</si>
  <si>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</si>
  <si>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</si>
  <si>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</si>
  <si>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</si>
  <si>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</si>
  <si>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</si>
  <si>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</si>
  <si>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</si>
  <si>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</si>
  <si>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</si>
  <si>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</si>
  <si>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</si>
  <si>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</si>
  <si>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</si>
  <si>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</si>
  <si>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</si>
  <si>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</si>
  <si>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</si>
  <si>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</si>
  <si>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</si>
  <si>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</si>
  <si>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</si>
  <si>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</si>
  <si>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</si>
  <si>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</si>
  <si>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</si>
  <si>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P</t>
  </si>
  <si>
    <t>L</t>
  </si>
  <si>
    <t>S2</t>
  </si>
  <si>
    <t>Islam</t>
  </si>
  <si>
    <t>SLTA</t>
  </si>
  <si>
    <t>D1</t>
  </si>
  <si>
    <t>Millah Kamilah Muslimat</t>
  </si>
  <si>
    <t>Bandung,4 Agustus 1981</t>
  </si>
  <si>
    <t>Siti Wahidah</t>
  </si>
  <si>
    <t>Bogor,12 Desember 1972</t>
  </si>
  <si>
    <t>Siti Umayah</t>
  </si>
  <si>
    <t>Jakarta, 13 Nopember 1972</t>
  </si>
  <si>
    <t>Asep Wahyu</t>
  </si>
  <si>
    <t>Bandung,7 September 1968</t>
  </si>
  <si>
    <t>Amanulah Fajar Sudrajat</t>
  </si>
  <si>
    <t>Banyumas,7 April 1979</t>
  </si>
  <si>
    <t>Didiet Arry Suparno</t>
  </si>
  <si>
    <t>Bandung,1 January 1973</t>
  </si>
  <si>
    <t>Rina Yulianti</t>
  </si>
  <si>
    <t xml:space="preserve">   Jakarta,18 Juli 1983</t>
  </si>
  <si>
    <t>Muhammad Fajrur Rahmat</t>
  </si>
  <si>
    <t>Bandung,08 September 1990</t>
  </si>
  <si>
    <t>Rahayu Budi Arthani</t>
  </si>
  <si>
    <t>Banyumas,14 Agustus 1993</t>
  </si>
  <si>
    <t>Kukuh Haryadi</t>
  </si>
  <si>
    <t>Banyumas,8 November 1975</t>
  </si>
  <si>
    <t>Farid Fahmi</t>
  </si>
  <si>
    <t>Usa,28 Desember 1987</t>
  </si>
  <si>
    <t>H.Moh.Haris Zuhri A</t>
  </si>
  <si>
    <t>Yogyakarta,02 September 1967</t>
  </si>
  <si>
    <t>Slamet Kurniadi</t>
  </si>
  <si>
    <t>Tegal,26 Desember 1968</t>
  </si>
  <si>
    <t>Rina Kurniawati</t>
  </si>
  <si>
    <t>Cianjur,20 juni 1974</t>
  </si>
  <si>
    <t>Rina Wulansari</t>
  </si>
  <si>
    <t>Bandung,02 Juni 1971</t>
  </si>
  <si>
    <t>Ida Farida</t>
  </si>
  <si>
    <t>Garut,01 September 1976</t>
  </si>
  <si>
    <t>Yanti Yulianti</t>
  </si>
  <si>
    <t>Garut,07 Juni 1969</t>
  </si>
  <si>
    <t>Diar Noorstiar Hidajat</t>
  </si>
  <si>
    <t>Bandung,28 Febbuary</t>
  </si>
  <si>
    <t>Fani Najmun Nisa</t>
  </si>
  <si>
    <t>Bandung,25 April 1991</t>
  </si>
  <si>
    <t>Anggun Regiana</t>
  </si>
  <si>
    <t>Bandung,12 Juni 1993</t>
  </si>
  <si>
    <t>Irawani</t>
  </si>
  <si>
    <t>Bogor, 17 Juni 1979</t>
  </si>
  <si>
    <t>Firlam Fakri Malayudi</t>
  </si>
  <si>
    <t>Batugandang, 29 Jan 1993</t>
  </si>
  <si>
    <t>HM. Aziz</t>
  </si>
  <si>
    <t>Slamet wuryadi</t>
  </si>
  <si>
    <t>Jepara, 8 Juli 1971</t>
  </si>
  <si>
    <t>Wahyu Gumilar</t>
  </si>
  <si>
    <t>Sukabumi, 21 maret 1986</t>
  </si>
  <si>
    <t>Irfan Khairullah</t>
  </si>
  <si>
    <t>Bandunf, 24 Agust 1992</t>
  </si>
  <si>
    <t>Hendang Setyo Rukmi</t>
  </si>
  <si>
    <t>Majalengka, 25 Des 1972</t>
  </si>
  <si>
    <t>Adang Kurniawan</t>
  </si>
  <si>
    <t>Indramayu,27 Jan 1990</t>
  </si>
  <si>
    <t>Heni Sukarnaesih</t>
  </si>
  <si>
    <t>Bogor, 10 nop 1977</t>
  </si>
  <si>
    <t>Ayek Cahya Priatna</t>
  </si>
  <si>
    <t>Tasimalaya, 10 okt 1967</t>
  </si>
  <si>
    <t>p</t>
  </si>
  <si>
    <t xml:space="preserve">P  </t>
  </si>
  <si>
    <t>Rumah Kue Millah</t>
  </si>
  <si>
    <t>khalista colecctions</t>
  </si>
  <si>
    <t>Ichwan el food</t>
  </si>
  <si>
    <t>Jenckis</t>
  </si>
  <si>
    <t>PLUT KUKM Prov.Jateng</t>
  </si>
  <si>
    <t>Paris van java speuatty caffe</t>
  </si>
  <si>
    <t>PLTU KUMKM Prov.Jateng</t>
  </si>
  <si>
    <t>Kmari Farmers</t>
  </si>
  <si>
    <t>Pt.fahmi Bersaudara</t>
  </si>
  <si>
    <t>UD Mekarwangi</t>
  </si>
  <si>
    <t>ABDSI</t>
  </si>
  <si>
    <t>R.Couture/CV.Airy</t>
  </si>
  <si>
    <t>Bina Sejahtera</t>
  </si>
  <si>
    <t>Wanoja Bakuni</t>
  </si>
  <si>
    <t>Araneh Snack</t>
  </si>
  <si>
    <t>Triple Ak</t>
  </si>
  <si>
    <t>Kp.Wisata Bisnis Tegal Waru</t>
  </si>
  <si>
    <t>Konstinovel</t>
  </si>
  <si>
    <t>PLUT KUMKM</t>
  </si>
  <si>
    <t>Plut KUMKM Sukabumi</t>
  </si>
  <si>
    <t>BDSI Korwil Jabar</t>
  </si>
  <si>
    <t>ABDSI Korwil Jabar</t>
  </si>
  <si>
    <t>Kop Sejahtera</t>
  </si>
  <si>
    <t>PT. Harlinah Cipta Pratama</t>
  </si>
  <si>
    <t>Jl. Sekehaji Blok G-62 RT 06/15 Jati Endah Cilengkrang Bandung</t>
  </si>
  <si>
    <t>Jl. Akses UI Kp Aremen RT 05/05 No 90 Depok</t>
  </si>
  <si>
    <t>Perum,Griya persada Elok Blok Y.no.1  RT.006/016  Kota Bekasi</t>
  </si>
  <si>
    <t>Sekepondok III RT06/11.Kec.Padasuka. Kec.Cibeunying.Bandung</t>
  </si>
  <si>
    <t>Ds.Pandansari RT.001/004 Kec.Ajiborong Kab.Banyumas Jateng 53163</t>
  </si>
  <si>
    <t>Jl.Kamandaka RT.01/02 Bobosan Purwekerto Utara 53127</t>
  </si>
  <si>
    <t>Jl.Sariwang Indah no.18 Bandung 40559</t>
  </si>
  <si>
    <t>Perum.Griya Satria Mandala Tama Blok.4 no.37 Rt.09/05 Ds.Karang Lewab Kidul Banyumas</t>
  </si>
  <si>
    <t>Jl.Bintang 3 No.13 RT.02/16 Mekarsari Cimanggis Depok</t>
  </si>
  <si>
    <t>Komp.Griya Bandung Asri 3 Blok.A2/12 Bandung</t>
  </si>
  <si>
    <t>Jl.Ceger No.7 RT10/2 Cipayung</t>
  </si>
  <si>
    <t>Jl.Subyadinata No.99 Jayaraga Tarogong Kidul Garut</t>
  </si>
  <si>
    <t>Jl.Raya Wanaraja No.400 Garut</t>
  </si>
  <si>
    <t>Perumahan Cempaka</t>
  </si>
  <si>
    <t>Jl.Oto Iskandar Dinata No.58/13 Tarogong Kaler Garut</t>
  </si>
  <si>
    <t>Buana Hill Top View A4/01 Ujung Berung Bandung</t>
  </si>
  <si>
    <t>Komp.Gading Tutuka I Blok E3 No.8 Ds.Cingcin Kec.Soreang Kab.Bandung</t>
  </si>
  <si>
    <t>Jl.Kopo Gg Dalang No.2b RT.07/08 Kel.Kopo Kec.Bojongloa Kaler Kota Bandung</t>
  </si>
  <si>
    <t>Perum Grand Resident Blok B1 No. 7 Kodya Bogor</t>
  </si>
  <si>
    <t>Cidadap Jl. Sukamulya No. 42</t>
  </si>
  <si>
    <t>Jl. Danfdeur No. 17 Cisaat bandung</t>
  </si>
  <si>
    <t>Cikembar Sukabumi</t>
  </si>
  <si>
    <t xml:space="preserve">Perum Kandara </t>
  </si>
  <si>
    <t>Jl. Melong Kdul 38 Lengkong Jabat</t>
  </si>
  <si>
    <t>Jl. Cikaso Barat II No. 56 Jabar</t>
  </si>
  <si>
    <t>Jl.Kebon Kembang gg paca indra 12 tamansari bandung</t>
  </si>
  <si>
    <t>KP. Kolteg Rt 01 no. 6</t>
  </si>
  <si>
    <t>Jl. Pancuan Kuda 145 A Arcamanik</t>
  </si>
  <si>
    <t>08112224881</t>
  </si>
  <si>
    <t>081213136936/0218728588</t>
  </si>
  <si>
    <t>0218251375</t>
  </si>
  <si>
    <t>085795544488/081394212997</t>
  </si>
  <si>
    <t>085227369009</t>
  </si>
  <si>
    <t>081322383876</t>
  </si>
  <si>
    <t>082227025897</t>
  </si>
  <si>
    <t>085624000894</t>
  </si>
  <si>
    <t>082299321832</t>
  </si>
  <si>
    <t>081542628392</t>
  </si>
  <si>
    <t>0218715957/081297116276</t>
  </si>
  <si>
    <t>02287303281/081223611720</t>
  </si>
  <si>
    <t>085780148700</t>
  </si>
  <si>
    <t>082126329729</t>
  </si>
  <si>
    <t>085320778849</t>
  </si>
  <si>
    <t>0811212986</t>
  </si>
  <si>
    <t>081222853433</t>
  </si>
  <si>
    <t>081320017200</t>
  </si>
  <si>
    <t>08987898532</t>
  </si>
  <si>
    <t>083893478917</t>
  </si>
  <si>
    <t>081804994733</t>
  </si>
  <si>
    <t>082386620421</t>
  </si>
  <si>
    <t>08167350031</t>
  </si>
  <si>
    <t>081264424820</t>
  </si>
  <si>
    <t>08596661433</t>
  </si>
  <si>
    <t>087722042980</t>
  </si>
  <si>
    <t>082121290090</t>
  </si>
  <si>
    <t>085220891946</t>
  </si>
  <si>
    <t>08999552302</t>
  </si>
  <si>
    <t>08886254625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</si>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</sst>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2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3" fontId="12" fillId="0" borderId="2" xfId="8" applyNumberFormat="1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2" xfId="8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8" quotePrefix="1" applyFont="1" applyBorder="1" applyAlignment="1">
      <alignment horizontal="center" vertical="center" wrapText="1"/>
    </xf>
    <xf numFmtId="3" fontId="10" fillId="3" borderId="2" xfId="8" applyNumberFormat="1" applyFont="1" applyFill="1" applyBorder="1" applyAlignment="1">
      <alignment horizontal="left" vertical="center" wrapText="1"/>
    </xf>
    <xf numFmtId="14" fontId="10" fillId="0" borderId="2" xfId="8" quotePrefix="1" applyNumberFormat="1" applyFont="1" applyBorder="1" applyAlignment="1">
      <alignment horizontal="center" vertical="center" wrapText="1"/>
    </xf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wrapText="1"/>
    </xf>
    <xf numFmtId="0" fontId="10" fillId="0" borderId="2" xfId="8" applyFont="1" applyBorder="1" applyAlignment="1">
      <alignment wrapText="1"/>
    </xf>
    <xf numFmtId="0" fontId="10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0" fontId="10" fillId="0" borderId="3" xfId="8" quotePrefix="1" applyFont="1" applyBorder="1" applyAlignment="1">
      <alignment horizontal="left"/>
    </xf>
    <xf numFmtId="3" fontId="14" fillId="3" borderId="2" xfId="8" applyNumberFormat="1" applyFont="1" applyFill="1" applyBorder="1" applyAlignment="1">
      <alignment horizontal="left" vertical="center" wrapText="1"/>
    </xf>
    <xf numFmtId="0" fontId="14" fillId="3" borderId="3" xfId="8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14" fontId="11" fillId="0" borderId="3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1" fillId="0" borderId="3" xfId="8" applyFont="1" applyBorder="1" applyAlignment="1">
      <alignment horizontal="center"/>
    </xf>
    <xf numFmtId="0" fontId="11" fillId="0" borderId="3" xfId="8" applyFont="1" applyBorder="1" applyAlignment="1">
      <alignment horizontal="left" wrapText="1"/>
    </xf>
    <xf numFmtId="0" fontId="16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11" fillId="0" borderId="3" xfId="8" applyFont="1" applyBorder="1" applyAlignment="1">
      <alignment horizontal="left"/>
    </xf>
    <xf numFmtId="0" fontId="11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5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15" fontId="14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center" vertical="center" wrapText="1"/>
    </xf>
    <xf numFmtId="49" fontId="19" fillId="0" borderId="8" xfId="0" quotePrefix="1" applyNumberFormat="1" applyFont="1" applyBorder="1" applyAlignment="1">
      <alignment horizontal="center" vertical="center" wrapText="1"/>
    </xf>
    <xf numFmtId="49" fontId="21" fillId="0" borderId="8" xfId="0" quotePrefix="1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left" vertical="center" wrapText="1"/>
    </xf>
    <xf numFmtId="49" fontId="14" fillId="0" borderId="3" xfId="6" applyNumberFormat="1" applyFont="1" applyBorder="1" applyAlignment="1" applyProtection="1">
      <alignment horizontal="center" vertical="center" wrapText="1"/>
    </xf>
    <xf numFmtId="49" fontId="14" fillId="0" borderId="2" xfId="0" quotePrefix="1" applyNumberFormat="1" applyFont="1" applyBorder="1" applyAlignment="1">
      <alignment horizontal="center" vertical="center" wrapText="1"/>
    </xf>
    <xf numFmtId="49" fontId="14" fillId="0" borderId="2" xfId="6" quotePrefix="1" applyNumberFormat="1" applyFont="1" applyBorder="1" applyAlignment="1" applyProtection="1">
      <alignment horizontal="center" vertical="center" wrapText="1"/>
    </xf>
    <xf numFmtId="49" fontId="15" fillId="0" borderId="2" xfId="6" quotePrefix="1" applyNumberFormat="1" applyFont="1" applyBorder="1" applyAlignment="1" applyProtection="1">
      <alignment horizontal="center" vertical="center" wrapText="1"/>
    </xf>
    <xf numFmtId="49" fontId="15" fillId="0" borderId="2" xfId="0" quotePrefix="1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8" fillId="0" borderId="7" xfId="6" applyNumberFormat="1" applyBorder="1" applyAlignment="1" applyProtection="1">
      <alignment horizontal="center" vertical="center" wrapText="1"/>
    </xf>
    <xf numFmtId="49" fontId="8" fillId="0" borderId="8" xfId="6" applyNumberFormat="1" applyBorder="1" applyAlignment="1" applyProtection="1">
      <alignment horizontal="center" vertical="center" wrapText="1"/>
    </xf>
    <xf numFmtId="49" fontId="8" fillId="0" borderId="2" xfId="6" applyNumberFormat="1" applyBorder="1" applyAlignment="1" applyProtection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8" fillId="0" borderId="9" xfId="6" applyNumberFormat="1" applyBorder="1" applyAlignment="1" applyProtection="1">
      <alignment horizontal="center" vertical="center" wrapText="1"/>
    </xf>
    <xf numFmtId="0" fontId="8" fillId="0" borderId="8" xfId="6" applyBorder="1" applyAlignment="1" applyProtection="1">
      <alignment horizontal="center" vertical="center" wrapText="1"/>
    </xf>
    <xf numFmtId="49" fontId="8" fillId="0" borderId="6" xfId="6" applyNumberFormat="1" applyBorder="1" applyAlignment="1" applyProtection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15" fontId="14" fillId="0" borderId="3" xfId="0" applyNumberFormat="1" applyFont="1" applyBorder="1" applyAlignment="1">
      <alignment horizontal="left" vertical="center" wrapText="1"/>
    </xf>
    <xf numFmtId="0" fontId="14" fillId="3" borderId="2" xfId="0" applyFont="1" applyFill="1" applyBorder="1" applyAlignment="1">
      <alignment vertical="center"/>
    </xf>
    <xf numFmtId="15" fontId="14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vertical="center"/>
    </xf>
    <xf numFmtId="0" fontId="14" fillId="0" borderId="4" xfId="0" applyFont="1" applyBorder="1" applyAlignment="1">
      <alignment horizontal="left" vertical="center" wrapText="1"/>
    </xf>
    <xf numFmtId="0" fontId="15" fillId="3" borderId="5" xfId="0" applyFont="1" applyFill="1" applyBorder="1" applyAlignment="1">
      <alignment vertical="center"/>
    </xf>
    <xf numFmtId="0" fontId="15" fillId="0" borderId="5" xfId="0" applyFont="1" applyBorder="1" applyAlignment="1">
      <alignment horizontal="left" vertical="center" wrapText="1"/>
    </xf>
    <xf numFmtId="0" fontId="15" fillId="3" borderId="3" xfId="0" applyFont="1" applyFill="1" applyBorder="1" applyAlignment="1">
      <alignment vertical="center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vertical="center"/>
    </xf>
    <xf numFmtId="15" fontId="15" fillId="0" borderId="2" xfId="0" applyNumberFormat="1" applyFont="1" applyBorder="1" applyAlignment="1">
      <alignment horizontal="left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3" borderId="4" xfId="0" applyFont="1" applyFill="1" applyBorder="1" applyAlignment="1">
      <alignment vertical="center"/>
    </xf>
    <xf numFmtId="15" fontId="15" fillId="0" borderId="4" xfId="0" applyNumberFormat="1" applyFont="1" applyBorder="1" applyAlignment="1">
      <alignment horizontal="left" vertical="center" wrapText="1"/>
    </xf>
    <xf numFmtId="15" fontId="15" fillId="0" borderId="4" xfId="0" applyNumberFormat="1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6" applyFont="1" applyBorder="1" applyAlignment="1" applyProtection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49" fontId="14" fillId="0" borderId="4" xfId="6" quotePrefix="1" applyNumberFormat="1" applyFont="1" applyBorder="1" applyAlignment="1" applyProtection="1">
      <alignment horizontal="center" vertical="center" wrapText="1"/>
    </xf>
    <xf numFmtId="49" fontId="15" fillId="0" borderId="5" xfId="0" quotePrefix="1" applyNumberFormat="1" applyFont="1" applyBorder="1" applyAlignment="1">
      <alignment horizontal="center" vertical="center" wrapText="1"/>
    </xf>
    <xf numFmtId="49" fontId="15" fillId="0" borderId="3" xfId="6" quotePrefix="1" applyNumberFormat="1" applyFont="1" applyBorder="1" applyAlignment="1" applyProtection="1">
      <alignment horizontal="center" vertical="center" wrapText="1"/>
    </xf>
    <xf numFmtId="49" fontId="15" fillId="0" borderId="4" xfId="0" quotePrefix="1" applyNumberFormat="1" applyFont="1" applyBorder="1" applyAlignment="1">
      <alignment horizontal="center" vertical="center" wrapText="1"/>
    </xf>
  </cellXfs>
  <cellStyles count="11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L1" zoomScale="75" zoomScaleNormal="75" workbookViewId="0">
      <selection activeCell="S2" sqref="S1:S1048576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28.5703125" style="12" bestFit="1" customWidth="1"/>
    <col min="14" max="14" width="7.7109375" style="1" bestFit="1" customWidth="1"/>
    <col min="15" max="15" width="34.5703125" style="12" bestFit="1" customWidth="1"/>
    <col min="16" max="16" width="13.85546875" style="1" bestFit="1" customWidth="1"/>
    <col min="17" max="17" width="8.5703125" style="1" bestFit="1" customWidth="1"/>
    <col min="18" max="18" width="13.140625" style="1" bestFit="1" customWidth="1"/>
    <col min="19" max="19" width="20" style="47" bestFit="1" customWidth="1"/>
    <col min="20" max="20" width="7.42578125" style="1" bestFit="1" customWidth="1"/>
    <col min="21" max="21" width="31.42578125" style="1" bestFit="1" customWidth="1"/>
    <col min="22" max="22" width="98.42578125" style="1" bestFit="1" customWidth="1"/>
    <col min="23" max="23" width="35.140625" style="1" bestFit="1" customWidth="1"/>
    <col min="24" max="24" width="10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81" t="s">
        <v>33</v>
      </c>
      <c r="N2" s="82"/>
      <c r="O2" s="82" t="s">
        <v>34</v>
      </c>
      <c r="P2" s="107" t="s">
        <v>27</v>
      </c>
      <c r="Q2" s="100">
        <f>2016-1981</f>
        <v>35</v>
      </c>
      <c r="R2" s="2" t="str">
        <f t="shared" ref="R2:R65" si="0">IF(Q2&lt;21,"&lt; 21",IF(Q2&lt;=30,"21 - 30",IF(Q2&lt;=40,"31 - 40",IF(Q2&lt;=50,"41 - 50","&gt; 50" ))))</f>
        <v>31 - 40</v>
      </c>
      <c r="S2" s="100" t="s">
        <v>26</v>
      </c>
      <c r="T2" s="56" t="s">
        <v>30</v>
      </c>
      <c r="U2" s="60" t="s">
        <v>94</v>
      </c>
      <c r="V2" s="118" t="s">
        <v>118</v>
      </c>
      <c r="W2" s="65" t="s">
        <v>146</v>
      </c>
      <c r="X2" s="71"/>
      <c r="Y2" s="10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83" t="s">
        <v>35</v>
      </c>
      <c r="N3" s="84"/>
      <c r="O3" s="84" t="s">
        <v>36</v>
      </c>
      <c r="P3" s="108" t="s">
        <v>27</v>
      </c>
      <c r="Q3" s="101">
        <v>44</v>
      </c>
      <c r="R3" s="2" t="str">
        <f t="shared" si="0"/>
        <v>41 - 50</v>
      </c>
      <c r="S3" s="101" t="s">
        <v>176</v>
      </c>
      <c r="T3" s="50" t="s">
        <v>30</v>
      </c>
      <c r="U3" s="54" t="s">
        <v>95</v>
      </c>
      <c r="V3" s="85" t="s">
        <v>119</v>
      </c>
      <c r="W3" s="66" t="s">
        <v>147</v>
      </c>
      <c r="X3" s="62"/>
      <c r="Y3" s="10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83" t="s">
        <v>37</v>
      </c>
      <c r="N4" s="84"/>
      <c r="O4" s="84" t="s">
        <v>38</v>
      </c>
      <c r="P4" s="108" t="s">
        <v>27</v>
      </c>
      <c r="Q4" s="101">
        <v>43</v>
      </c>
      <c r="R4" s="2" t="str">
        <f t="shared" si="0"/>
        <v>41 - 50</v>
      </c>
      <c r="S4" s="101" t="s">
        <v>32</v>
      </c>
      <c r="T4" s="50" t="s">
        <v>30</v>
      </c>
      <c r="U4" s="54" t="s">
        <v>96</v>
      </c>
      <c r="V4" s="85" t="s">
        <v>120</v>
      </c>
      <c r="W4" s="66" t="s">
        <v>148</v>
      </c>
      <c r="X4" s="72"/>
      <c r="Y4" s="10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83" t="s">
        <v>39</v>
      </c>
      <c r="N5" s="84"/>
      <c r="O5" s="84" t="s">
        <v>40</v>
      </c>
      <c r="P5" s="109" t="s">
        <v>28</v>
      </c>
      <c r="Q5" s="101">
        <v>48</v>
      </c>
      <c r="R5" s="2" t="str">
        <f t="shared" si="0"/>
        <v>41 - 50</v>
      </c>
      <c r="S5" s="101" t="s">
        <v>31</v>
      </c>
      <c r="T5" s="50" t="s">
        <v>30</v>
      </c>
      <c r="U5" s="54" t="s">
        <v>97</v>
      </c>
      <c r="V5" s="85" t="s">
        <v>121</v>
      </c>
      <c r="W5" s="66" t="s">
        <v>149</v>
      </c>
      <c r="X5" s="63"/>
      <c r="Y5" s="10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83" t="s">
        <v>41</v>
      </c>
      <c r="N6" s="85"/>
      <c r="O6" s="85" t="s">
        <v>42</v>
      </c>
      <c r="P6" s="109" t="s">
        <v>28</v>
      </c>
      <c r="Q6" s="101">
        <v>37</v>
      </c>
      <c r="R6" s="2" t="str">
        <f t="shared" si="0"/>
        <v>31 - 40</v>
      </c>
      <c r="S6" s="101" t="s">
        <v>26</v>
      </c>
      <c r="T6" s="51" t="s">
        <v>30</v>
      </c>
      <c r="U6" s="54" t="s">
        <v>98</v>
      </c>
      <c r="V6" s="78" t="s">
        <v>122</v>
      </c>
      <c r="W6" s="67" t="s">
        <v>150</v>
      </c>
      <c r="X6" s="72"/>
      <c r="Y6" s="10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83" t="s">
        <v>43</v>
      </c>
      <c r="N7" s="85"/>
      <c r="O7" s="85" t="s">
        <v>44</v>
      </c>
      <c r="P7" s="109" t="s">
        <v>28</v>
      </c>
      <c r="Q7" s="101">
        <v>43</v>
      </c>
      <c r="R7" s="2" t="str">
        <f t="shared" si="0"/>
        <v>41 - 50</v>
      </c>
      <c r="S7" s="101" t="s">
        <v>26</v>
      </c>
      <c r="T7" s="51" t="s">
        <v>30</v>
      </c>
      <c r="U7" s="54" t="s">
        <v>99</v>
      </c>
      <c r="V7" s="85"/>
      <c r="W7" s="67" t="s">
        <v>151</v>
      </c>
      <c r="X7" s="72"/>
      <c r="Y7" s="10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83" t="s">
        <v>45</v>
      </c>
      <c r="N8" s="84"/>
      <c r="O8" s="84" t="s">
        <v>46</v>
      </c>
      <c r="P8" s="109" t="s">
        <v>27</v>
      </c>
      <c r="Q8" s="101">
        <v>33</v>
      </c>
      <c r="R8" s="2" t="str">
        <f t="shared" si="0"/>
        <v>31 - 40</v>
      </c>
      <c r="S8" s="101" t="s">
        <v>26</v>
      </c>
      <c r="T8" s="50" t="s">
        <v>30</v>
      </c>
      <c r="U8" s="54" t="s">
        <v>100</v>
      </c>
      <c r="V8" s="78" t="s">
        <v>123</v>
      </c>
      <c r="W8" s="66" t="s">
        <v>152</v>
      </c>
      <c r="X8" s="72"/>
      <c r="Y8" s="10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83" t="s">
        <v>47</v>
      </c>
      <c r="N9" s="84"/>
      <c r="O9" s="84" t="s">
        <v>48</v>
      </c>
      <c r="P9" s="109" t="s">
        <v>28</v>
      </c>
      <c r="Q9" s="101">
        <v>25</v>
      </c>
      <c r="R9" s="2" t="str">
        <f t="shared" si="0"/>
        <v>21 - 30</v>
      </c>
      <c r="S9" s="101" t="s">
        <v>26</v>
      </c>
      <c r="T9" s="50" t="s">
        <v>30</v>
      </c>
      <c r="U9" s="54" t="s">
        <v>101</v>
      </c>
      <c r="V9" s="85" t="s">
        <v>124</v>
      </c>
      <c r="W9" s="66" t="s">
        <v>153</v>
      </c>
      <c r="X9" s="66"/>
      <c r="Y9" s="10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83" t="s">
        <v>49</v>
      </c>
      <c r="N10" s="84"/>
      <c r="O10" s="84" t="s">
        <v>50</v>
      </c>
      <c r="P10" s="109" t="s">
        <v>27</v>
      </c>
      <c r="Q10" s="101">
        <v>22</v>
      </c>
      <c r="R10" s="2" t="str">
        <f t="shared" si="0"/>
        <v>21 - 30</v>
      </c>
      <c r="S10" s="101" t="s">
        <v>26</v>
      </c>
      <c r="T10" s="50" t="s">
        <v>30</v>
      </c>
      <c r="U10" s="54" t="s">
        <v>98</v>
      </c>
      <c r="V10" s="78" t="s">
        <v>122</v>
      </c>
      <c r="W10" s="67" t="s">
        <v>154</v>
      </c>
      <c r="X10" s="67"/>
      <c r="Y10" s="10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83" t="s">
        <v>51</v>
      </c>
      <c r="N11" s="85"/>
      <c r="O11" s="85" t="s">
        <v>52</v>
      </c>
      <c r="P11" s="109" t="s">
        <v>28</v>
      </c>
      <c r="Q11" s="101">
        <v>40</v>
      </c>
      <c r="R11" s="2" t="str">
        <f t="shared" si="0"/>
        <v>31 - 40</v>
      </c>
      <c r="S11" s="101" t="s">
        <v>26</v>
      </c>
      <c r="T11" s="51" t="s">
        <v>30</v>
      </c>
      <c r="U11" s="54" t="s">
        <v>98</v>
      </c>
      <c r="V11" s="78" t="s">
        <v>125</v>
      </c>
      <c r="W11" s="66" t="s">
        <v>155</v>
      </c>
      <c r="X11" s="72"/>
      <c r="Y11" s="10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83" t="s">
        <v>53</v>
      </c>
      <c r="N12" s="84"/>
      <c r="O12" s="84" t="s">
        <v>54</v>
      </c>
      <c r="P12" s="109" t="s">
        <v>28</v>
      </c>
      <c r="Q12" s="101">
        <v>28</v>
      </c>
      <c r="R12" s="2" t="str">
        <f t="shared" si="0"/>
        <v>21 - 30</v>
      </c>
      <c r="S12" s="101" t="s">
        <v>176</v>
      </c>
      <c r="T12" s="50" t="s">
        <v>30</v>
      </c>
      <c r="U12" s="54" t="s">
        <v>102</v>
      </c>
      <c r="V12" s="54" t="s">
        <v>126</v>
      </c>
      <c r="W12" s="67" t="s">
        <v>156</v>
      </c>
      <c r="X12" s="73"/>
      <c r="Y12" s="10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83" t="s">
        <v>55</v>
      </c>
      <c r="N13" s="84"/>
      <c r="O13" s="84" t="s">
        <v>56</v>
      </c>
      <c r="P13" s="109" t="s">
        <v>28</v>
      </c>
      <c r="Q13" s="101">
        <v>48</v>
      </c>
      <c r="R13" s="2" t="str">
        <f t="shared" si="0"/>
        <v>41 - 50</v>
      </c>
      <c r="S13" s="101" t="s">
        <v>26</v>
      </c>
      <c r="T13" s="50" t="s">
        <v>30</v>
      </c>
      <c r="U13" s="54" t="s">
        <v>103</v>
      </c>
      <c r="V13" s="85" t="s">
        <v>127</v>
      </c>
      <c r="W13" s="67" t="s">
        <v>157</v>
      </c>
      <c r="X13" s="73"/>
      <c r="Y13" s="10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83" t="s">
        <v>57</v>
      </c>
      <c r="N14" s="84"/>
      <c r="O14" s="84" t="s">
        <v>58</v>
      </c>
      <c r="P14" s="109" t="s">
        <v>28</v>
      </c>
      <c r="Q14" s="101">
        <v>47</v>
      </c>
      <c r="R14" s="2" t="str">
        <f t="shared" si="0"/>
        <v>41 - 50</v>
      </c>
      <c r="S14" s="101" t="s">
        <v>26</v>
      </c>
      <c r="T14" s="50" t="s">
        <v>30</v>
      </c>
      <c r="U14" s="54" t="s">
        <v>104</v>
      </c>
      <c r="V14" s="85" t="s">
        <v>128</v>
      </c>
      <c r="W14" s="66" t="s">
        <v>158</v>
      </c>
      <c r="X14" s="72"/>
      <c r="Y14" s="10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54" t="s">
        <v>59</v>
      </c>
      <c r="N15" s="85"/>
      <c r="O15" s="85" t="s">
        <v>60</v>
      </c>
      <c r="P15" s="51" t="s">
        <v>27</v>
      </c>
      <c r="Q15" s="53">
        <v>42</v>
      </c>
      <c r="R15" s="2" t="str">
        <f t="shared" si="0"/>
        <v>41 - 50</v>
      </c>
      <c r="S15" s="53" t="s">
        <v>29</v>
      </c>
      <c r="T15" s="51" t="s">
        <v>30</v>
      </c>
      <c r="U15" s="54" t="s">
        <v>105</v>
      </c>
      <c r="V15" s="85" t="s">
        <v>129</v>
      </c>
      <c r="W15" s="67" t="s">
        <v>159</v>
      </c>
      <c r="X15" s="67"/>
      <c r="Y15" s="10"/>
    </row>
    <row r="16" spans="1:25" ht="16.899999999999999" customHeight="1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86" t="s">
        <v>61</v>
      </c>
      <c r="N16" s="87"/>
      <c r="O16" s="87" t="s">
        <v>62</v>
      </c>
      <c r="P16" s="110" t="s">
        <v>27</v>
      </c>
      <c r="Q16" s="102">
        <v>44</v>
      </c>
      <c r="R16" s="2" t="str">
        <f t="shared" si="0"/>
        <v>41 - 50</v>
      </c>
      <c r="S16" s="61" t="s">
        <v>26</v>
      </c>
      <c r="T16" s="57" t="s">
        <v>30</v>
      </c>
      <c r="U16" s="59" t="s">
        <v>105</v>
      </c>
      <c r="V16" s="87" t="s">
        <v>130</v>
      </c>
      <c r="W16" s="121" t="s">
        <v>160</v>
      </c>
      <c r="X16" s="74"/>
      <c r="Y16" s="10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88" t="s">
        <v>63</v>
      </c>
      <c r="N17" s="89"/>
      <c r="O17" s="89" t="s">
        <v>64</v>
      </c>
      <c r="P17" s="111" t="s">
        <v>27</v>
      </c>
      <c r="Q17" s="103">
        <v>39</v>
      </c>
      <c r="R17" s="2" t="str">
        <f t="shared" si="0"/>
        <v>31 - 40</v>
      </c>
      <c r="S17" s="115" t="s">
        <v>29</v>
      </c>
      <c r="T17" s="58" t="s">
        <v>30</v>
      </c>
      <c r="U17" s="116" t="s">
        <v>106</v>
      </c>
      <c r="V17" s="119" t="s">
        <v>131</v>
      </c>
      <c r="W17" s="122" t="s">
        <v>161</v>
      </c>
      <c r="X17" s="75"/>
      <c r="Y17" s="10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54" t="s">
        <v>65</v>
      </c>
      <c r="N18" s="85"/>
      <c r="O18" s="85" t="s">
        <v>66</v>
      </c>
      <c r="P18" s="51" t="s">
        <v>27</v>
      </c>
      <c r="Q18" s="53">
        <v>46</v>
      </c>
      <c r="R18" s="2" t="str">
        <f t="shared" si="0"/>
        <v>41 - 50</v>
      </c>
      <c r="S18" s="53" t="s">
        <v>26</v>
      </c>
      <c r="T18" s="51" t="s">
        <v>30</v>
      </c>
      <c r="U18" s="54" t="s">
        <v>106</v>
      </c>
      <c r="V18" s="85" t="s">
        <v>132</v>
      </c>
      <c r="W18" s="67" t="s">
        <v>162</v>
      </c>
      <c r="X18" s="67"/>
      <c r="Y18" s="10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90" t="s">
        <v>67</v>
      </c>
      <c r="N19" s="91"/>
      <c r="O19" s="91" t="s">
        <v>68</v>
      </c>
      <c r="P19" s="112" t="s">
        <v>28</v>
      </c>
      <c r="Q19" s="104">
        <v>38</v>
      </c>
      <c r="R19" s="2" t="str">
        <f t="shared" si="0"/>
        <v>31 - 40</v>
      </c>
      <c r="S19" s="104" t="s">
        <v>26</v>
      </c>
      <c r="T19" s="92" t="s">
        <v>30</v>
      </c>
      <c r="U19" s="117" t="s">
        <v>107</v>
      </c>
      <c r="V19" s="91" t="s">
        <v>133</v>
      </c>
      <c r="W19" s="123" t="s">
        <v>163</v>
      </c>
      <c r="X19" s="73"/>
      <c r="Y19" s="10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93" t="s">
        <v>69</v>
      </c>
      <c r="N20" s="94"/>
      <c r="O20" s="94" t="s">
        <v>70</v>
      </c>
      <c r="P20" s="113" t="s">
        <v>27</v>
      </c>
      <c r="Q20" s="105">
        <v>24</v>
      </c>
      <c r="R20" s="2" t="str">
        <f t="shared" si="0"/>
        <v>21 - 30</v>
      </c>
      <c r="S20" s="105" t="s">
        <v>26</v>
      </c>
      <c r="T20" s="95" t="s">
        <v>30</v>
      </c>
      <c r="U20" s="80" t="s">
        <v>108</v>
      </c>
      <c r="V20" s="79" t="s">
        <v>134</v>
      </c>
      <c r="W20" s="69" t="s">
        <v>164</v>
      </c>
      <c r="X20" s="72"/>
      <c r="Y20" s="10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93" t="s">
        <v>71</v>
      </c>
      <c r="N21" s="96"/>
      <c r="O21" s="96" t="s">
        <v>72</v>
      </c>
      <c r="P21" s="113" t="s">
        <v>27</v>
      </c>
      <c r="Q21" s="105">
        <v>23</v>
      </c>
      <c r="R21" s="2" t="str">
        <f t="shared" si="0"/>
        <v>21 - 30</v>
      </c>
      <c r="S21" s="105" t="s">
        <v>26</v>
      </c>
      <c r="T21" s="95" t="s">
        <v>30</v>
      </c>
      <c r="U21" s="80" t="s">
        <v>109</v>
      </c>
      <c r="V21" s="96" t="s">
        <v>135</v>
      </c>
      <c r="W21" s="68" t="s">
        <v>165</v>
      </c>
      <c r="X21" s="68"/>
      <c r="Y21" s="10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93" t="s">
        <v>73</v>
      </c>
      <c r="N22" s="96"/>
      <c r="O22" s="96" t="s">
        <v>74</v>
      </c>
      <c r="P22" s="113" t="s">
        <v>92</v>
      </c>
      <c r="Q22" s="105">
        <v>36</v>
      </c>
      <c r="R22" s="2" t="str">
        <f t="shared" si="0"/>
        <v>31 - 40</v>
      </c>
      <c r="S22" s="105" t="s">
        <v>176</v>
      </c>
      <c r="T22" s="52" t="s">
        <v>30</v>
      </c>
      <c r="U22" s="80" t="s">
        <v>110</v>
      </c>
      <c r="V22" s="96" t="s">
        <v>136</v>
      </c>
      <c r="W22" s="69" t="s">
        <v>166</v>
      </c>
      <c r="X22" s="69"/>
      <c r="Y22" s="10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93" t="s">
        <v>75</v>
      </c>
      <c r="N23" s="96"/>
      <c r="O23" s="96" t="s">
        <v>76</v>
      </c>
      <c r="P23" s="113" t="s">
        <v>28</v>
      </c>
      <c r="Q23" s="105">
        <v>23</v>
      </c>
      <c r="R23" s="2" t="str">
        <f t="shared" si="0"/>
        <v>21 - 30</v>
      </c>
      <c r="S23" s="105" t="s">
        <v>176</v>
      </c>
      <c r="T23" s="52" t="s">
        <v>30</v>
      </c>
      <c r="U23" s="80" t="s">
        <v>111</v>
      </c>
      <c r="V23" s="64" t="s">
        <v>137</v>
      </c>
      <c r="W23" s="69" t="s">
        <v>167</v>
      </c>
      <c r="X23" s="70"/>
      <c r="Y23" s="10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93" t="s">
        <v>77</v>
      </c>
      <c r="N24" s="94"/>
      <c r="O24" s="94">
        <v>23353</v>
      </c>
      <c r="P24" s="113" t="s">
        <v>28</v>
      </c>
      <c r="Q24" s="105">
        <v>52</v>
      </c>
      <c r="R24" s="2" t="str">
        <f t="shared" si="0"/>
        <v>&gt; 50</v>
      </c>
      <c r="S24" s="105" t="s">
        <v>29</v>
      </c>
      <c r="T24" s="52" t="s">
        <v>30</v>
      </c>
      <c r="U24" s="80" t="s">
        <v>112</v>
      </c>
      <c r="V24" s="79" t="s">
        <v>138</v>
      </c>
      <c r="W24" s="69" t="s">
        <v>168</v>
      </c>
      <c r="X24" s="72"/>
      <c r="Y24" s="10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93" t="s">
        <v>78</v>
      </c>
      <c r="N25" s="96"/>
      <c r="O25" s="96" t="s">
        <v>79</v>
      </c>
      <c r="P25" s="113" t="s">
        <v>28</v>
      </c>
      <c r="Q25" s="105">
        <v>44</v>
      </c>
      <c r="R25" s="2" t="str">
        <f t="shared" si="0"/>
        <v>41 - 50</v>
      </c>
      <c r="S25" s="105" t="s">
        <v>29</v>
      </c>
      <c r="T25" s="52" t="s">
        <v>30</v>
      </c>
      <c r="U25" s="80" t="s">
        <v>112</v>
      </c>
      <c r="V25" s="96" t="s">
        <v>139</v>
      </c>
      <c r="W25" s="69" t="s">
        <v>169</v>
      </c>
      <c r="X25" s="72"/>
      <c r="Y25" s="10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93" t="s">
        <v>80</v>
      </c>
      <c r="N26" s="96"/>
      <c r="O26" s="96" t="s">
        <v>81</v>
      </c>
      <c r="P26" s="113" t="s">
        <v>28</v>
      </c>
      <c r="Q26" s="105">
        <v>30</v>
      </c>
      <c r="R26" s="2" t="str">
        <f t="shared" si="0"/>
        <v>21 - 30</v>
      </c>
      <c r="S26" s="105" t="s">
        <v>26</v>
      </c>
      <c r="T26" s="52" t="s">
        <v>30</v>
      </c>
      <c r="U26" s="80" t="s">
        <v>113</v>
      </c>
      <c r="V26" s="96" t="s">
        <v>140</v>
      </c>
      <c r="W26" s="69" t="s">
        <v>170</v>
      </c>
      <c r="X26" s="72"/>
      <c r="Y26" s="10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93" t="s">
        <v>82</v>
      </c>
      <c r="N27" s="96"/>
      <c r="O27" s="96" t="s">
        <v>83</v>
      </c>
      <c r="P27" s="113" t="s">
        <v>28</v>
      </c>
      <c r="Q27" s="105">
        <v>23</v>
      </c>
      <c r="R27" s="2" t="str">
        <f t="shared" si="0"/>
        <v>21 - 30</v>
      </c>
      <c r="S27" s="105" t="s">
        <v>31</v>
      </c>
      <c r="T27" s="52" t="s">
        <v>30</v>
      </c>
      <c r="U27" s="80" t="s">
        <v>114</v>
      </c>
      <c r="V27" s="96" t="s">
        <v>141</v>
      </c>
      <c r="W27" s="69" t="s">
        <v>171</v>
      </c>
      <c r="X27" s="72"/>
      <c r="Y27" s="10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93" t="s">
        <v>84</v>
      </c>
      <c r="N28" s="96"/>
      <c r="O28" s="96" t="s">
        <v>85</v>
      </c>
      <c r="P28" s="113" t="s">
        <v>27</v>
      </c>
      <c r="Q28" s="105">
        <v>43</v>
      </c>
      <c r="R28" s="2" t="str">
        <f t="shared" si="0"/>
        <v>41 - 50</v>
      </c>
      <c r="S28" s="105" t="s">
        <v>29</v>
      </c>
      <c r="T28" s="52" t="s">
        <v>30</v>
      </c>
      <c r="U28" s="80" t="s">
        <v>115</v>
      </c>
      <c r="V28" s="96" t="s">
        <v>142</v>
      </c>
      <c r="W28" s="69" t="s">
        <v>172</v>
      </c>
      <c r="X28" s="72"/>
      <c r="Y28" s="10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93" t="s">
        <v>86</v>
      </c>
      <c r="N29" s="96"/>
      <c r="O29" s="96" t="s">
        <v>87</v>
      </c>
      <c r="P29" s="113" t="s">
        <v>28</v>
      </c>
      <c r="Q29" s="105">
        <v>26</v>
      </c>
      <c r="R29" s="2" t="str">
        <f t="shared" si="0"/>
        <v>21 - 30</v>
      </c>
      <c r="S29" s="105" t="s">
        <v>31</v>
      </c>
      <c r="T29" s="52" t="s">
        <v>30</v>
      </c>
      <c r="U29" s="80" t="s">
        <v>115</v>
      </c>
      <c r="V29" s="79" t="s">
        <v>143</v>
      </c>
      <c r="W29" s="69" t="s">
        <v>173</v>
      </c>
      <c r="X29" s="72"/>
      <c r="Y29" s="10"/>
    </row>
    <row r="30" spans="1:25" ht="16.5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93" t="s">
        <v>88</v>
      </c>
      <c r="N30" s="96"/>
      <c r="O30" s="96" t="s">
        <v>89</v>
      </c>
      <c r="P30" s="113" t="s">
        <v>93</v>
      </c>
      <c r="Q30" s="105">
        <v>38</v>
      </c>
      <c r="R30" s="2" t="str">
        <f t="shared" si="0"/>
        <v>31 - 40</v>
      </c>
      <c r="S30" s="105" t="s">
        <v>26</v>
      </c>
      <c r="T30" s="52" t="s">
        <v>30</v>
      </c>
      <c r="U30" s="80" t="s">
        <v>116</v>
      </c>
      <c r="V30" s="96" t="s">
        <v>144</v>
      </c>
      <c r="W30" s="69" t="s">
        <v>174</v>
      </c>
      <c r="X30" s="76"/>
      <c r="Y30" s="10"/>
    </row>
    <row r="31" spans="1:25" ht="16.5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97" t="s">
        <v>90</v>
      </c>
      <c r="N31" s="98"/>
      <c r="O31" s="98" t="s">
        <v>91</v>
      </c>
      <c r="P31" s="114" t="s">
        <v>28</v>
      </c>
      <c r="Q31" s="106">
        <v>49</v>
      </c>
      <c r="R31" s="2" t="str">
        <f t="shared" si="0"/>
        <v>41 - 50</v>
      </c>
      <c r="S31" s="106" t="s">
        <v>26</v>
      </c>
      <c r="T31" s="99" t="s">
        <v>30</v>
      </c>
      <c r="U31" s="55" t="s">
        <v>117</v>
      </c>
      <c r="V31" s="120" t="s">
        <v>145</v>
      </c>
      <c r="W31" s="124" t="s">
        <v>175</v>
      </c>
      <c r="X31" s="77"/>
      <c r="Y31" s="10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25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FASILITATOR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2016-10-04T04:43:40Z</dcterms:modified>
  <dc:language>en-US</dc:language>
</cp:coreProperties>
</file>