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RETAIL" sheetId="3" r:id="rId1"/>
  </sheets>
  <calcPr calcId="144525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2" i="3"/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<sst xmlns="http://schemas.openxmlformats.org/spreadsheetml/2006/main" count="353" uniqueCount="210">
  <si>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</si>
  <si>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</si>
  <si>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</si>
  <si>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</si>
  <si>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</si>
  <si>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</si>
  <si>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</si>
  <si>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</si>
  <si>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</si>
  <si>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</si>
  <si>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</si>
  <si>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</si>
  <si>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</si>
  <si>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</si>
  <si>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</si>
  <si>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</si>
  <si>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</si>
  <si>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</si>
  <si>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</si>
  <si>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</si>
  <si>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</si>
  <si>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</si>
  <si>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</si>
  <si>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</si>
  <si>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</si>
  <si>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</si>
  <si>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</si>
  <si>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</si>
  <si>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</si>
  <si>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</si>
  <si>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S2</t>
  </si>
  <si>
    <t>Azhar Prasetyo</t>
  </si>
  <si>
    <t>Jember,                      07-01-1961</t>
  </si>
  <si>
    <t>Islam</t>
  </si>
  <si>
    <t>Mulyo Budi Setiawan</t>
  </si>
  <si>
    <t>Kendal,                      23-03-9</t>
  </si>
  <si>
    <t>Kuswoyo, SE</t>
  </si>
  <si>
    <t>Banjarneggara, 03-06-1980</t>
  </si>
  <si>
    <t>Nurkholis Majid</t>
  </si>
  <si>
    <t>Jember,                    15-12-1973</t>
  </si>
  <si>
    <t>Fauzan Muttaqien, SE,MM</t>
  </si>
  <si>
    <t>Situbondo,                  28-02-1968</t>
  </si>
  <si>
    <t>Faqih Nabhan</t>
  </si>
  <si>
    <t>Kab.Semarang, 30-12-1974</t>
  </si>
  <si>
    <t>Supardi SE</t>
  </si>
  <si>
    <t>Kab.Semarang,    02-07-1976</t>
  </si>
  <si>
    <t>Siti Nur Kholifa</t>
  </si>
  <si>
    <t>Nganjuk,                  18-08-1968</t>
  </si>
  <si>
    <t>Nuril Huda</t>
  </si>
  <si>
    <t>Tuban,                     09-07-1975</t>
  </si>
  <si>
    <t>Drs. Lukman Ekana Putra, Psi, Msi</t>
  </si>
  <si>
    <t>Lumajang,               19-05-1961</t>
  </si>
  <si>
    <t>Acep Dadang Kurnia</t>
  </si>
  <si>
    <t>Jakarta,                  16-08-1969</t>
  </si>
  <si>
    <t>Armi Dwi R, SE</t>
  </si>
  <si>
    <t>Kediri,                       28-06-1978</t>
  </si>
  <si>
    <t>Asyaari, S.pd</t>
  </si>
  <si>
    <t>Pamengkasan,        15-07-1988</t>
  </si>
  <si>
    <t>Kholiq Asyhuri, Spd, SE, Mpd, MM</t>
  </si>
  <si>
    <t>Nganjuk,                     11-07-1967</t>
  </si>
  <si>
    <t>Abdul Manan</t>
  </si>
  <si>
    <t>Lamongan,               17-12-1965</t>
  </si>
  <si>
    <t>Heri Sujiyanto, SH</t>
  </si>
  <si>
    <t>Ngawi,                       27-01-1964</t>
  </si>
  <si>
    <t>Sucipto</t>
  </si>
  <si>
    <t>Pasuruan,                 17-04-1963</t>
  </si>
  <si>
    <t>Abu Thallib Said, SE</t>
  </si>
  <si>
    <t>Sumenep,                               16-04-1967</t>
  </si>
  <si>
    <t>Endro Puji Astoko, SP, MM</t>
  </si>
  <si>
    <t>Kediri,                       01-04-1970</t>
  </si>
  <si>
    <t>Syakirul Umam. R</t>
  </si>
  <si>
    <t>Kediri,                         03-09-1982</t>
  </si>
  <si>
    <t>Cahyanto Sulistyo Aji, ST, M.pd</t>
  </si>
  <si>
    <t>Kebumen,                    13-03-1983</t>
  </si>
  <si>
    <t>Siti Maidah, S. Kom, MM</t>
  </si>
  <si>
    <t>Puworejo,                   10-07-1968</t>
  </si>
  <si>
    <t>M. Subhan Ansori, Mpdi</t>
  </si>
  <si>
    <t>Blitar,                       23-09-1975</t>
  </si>
  <si>
    <t>Dr. Sri Wayuni Mega H. M.Si</t>
  </si>
  <si>
    <t>Magetan,                    14-0-1968</t>
  </si>
  <si>
    <t>Fahrudin Zuhri, SH</t>
  </si>
  <si>
    <t>Klaten,                        11-07-1981</t>
  </si>
  <si>
    <t>Rustanti Harsono</t>
  </si>
  <si>
    <t>Pamemngkasan, 26-04-1970</t>
  </si>
  <si>
    <t>Arif Supriyanto, SE</t>
  </si>
  <si>
    <t>Salatiga,                     09-11-1985</t>
  </si>
  <si>
    <t>Drs. Lismudayat, MM</t>
  </si>
  <si>
    <t>Ngawi,                        08-10-1966</t>
  </si>
  <si>
    <t>Fatkhurrakhman</t>
  </si>
  <si>
    <t>Surakarta,                          01-06-1979</t>
  </si>
  <si>
    <t>Mahsus Nurmanto</t>
  </si>
  <si>
    <t>Kediri,                       17-07-1966</t>
  </si>
  <si>
    <t>S3</t>
  </si>
  <si>
    <t>Perumahan Puri Gemah Sentosa,Semarang. Jl. Pandan Wangi Tengah I No. C 12.</t>
  </si>
  <si>
    <t>Dusun Prapas Rt/Rw. 02/08, Kec. Purwa Negara.</t>
  </si>
  <si>
    <t>Jl. Pasar Wringinagung, Jombang, Jawa Timur</t>
  </si>
  <si>
    <t>Jl. Bengawan Solo, Gang Keru, No. 93, Lumajang Jatim</t>
  </si>
  <si>
    <t>Pulutan Rt.02/04 Sidorejo Slatiga</t>
  </si>
  <si>
    <t>Jl.Merbabu Bokalon Rt.02/10 Kota Salatiga</t>
  </si>
  <si>
    <t>Jl. Mas Trip No.8, Kepu Kembeng, Jombang</t>
  </si>
  <si>
    <t>Desa Tlogo Waru, Merakurak, Tuban</t>
  </si>
  <si>
    <t>Jl. Tegal Besar Permai I, Ax.7A, Jember</t>
  </si>
  <si>
    <t>Jl. Makmur Rt/Rw. 004/007, No. 68, Lubang Buaya,Cipayung, Jakarta Timur,</t>
  </si>
  <si>
    <t>Jl. Rinjani No. 3 C, Rt.22/06, Pare, Kediri</t>
  </si>
  <si>
    <t>Jl. KH. Bahauddin 01, Cekonce, Sana Tengah, Pamengkasan, Madura</t>
  </si>
  <si>
    <t>Sambung Dukuh, Jombang, Jawa Timur</t>
  </si>
  <si>
    <t>Desa Turi Rt.1/ Rw. 1,Kec. Turi, Kab. Lamongan</t>
  </si>
  <si>
    <t>Dusun Pelang Rt.01/Rw.02, Desa Pelangi Kidul, Kec. Kedunggalar, Kab. Ngawi Jawa Timur.</t>
  </si>
  <si>
    <t>Kebon Candi C.25, Kab. Pasuruan</t>
  </si>
  <si>
    <t>Jl. Yos Sudarso, No.209, Sumenep</t>
  </si>
  <si>
    <t>Desa Ngancar Rt.03/Rw.03, Kec. Ngancar, Kab. Kediri</t>
  </si>
  <si>
    <t>Jl. Bantaran Barat I/31, kota Malang</t>
  </si>
  <si>
    <t>Tanuharjo Rt.02/03, Kec. Alian, Kab. Kebumen</t>
  </si>
  <si>
    <t>Jl. Juanda Harapan Permai G-3, Rt.01/04, Sidoharjo</t>
  </si>
  <si>
    <t>Dusun Sanah Rt. 04, Rw.01, Desa Gondang, Kec. Gandusari, Blitar</t>
  </si>
  <si>
    <t>Paron Ngasem-Kediri Jawa Timur</t>
  </si>
  <si>
    <t>Gawanan, Rt.02/rw.08, Colomadu, Karang Anyar</t>
  </si>
  <si>
    <t>Puri Cempaka Putih, Blok AQ-8, Jl. Mayjen Sungkono, Kedung Kandang, Malang</t>
  </si>
  <si>
    <t>Jl. Purnawirawan Kartika Jaya, Rt02/Rw.01 Patebon-Kendal</t>
  </si>
  <si>
    <t>Jl. Sunan Giri K.11, Pasuruan, Jawa Timur</t>
  </si>
  <si>
    <t>Jl. Trisula no. 27, Kauman, Surakarta 57112</t>
  </si>
  <si>
    <t>Jl. Nangka Raya 41, Jember, Jawa Timur</t>
  </si>
  <si>
    <t>CV. PPMA "Bocah Angon "</t>
  </si>
  <si>
    <t>Univ. STIKU Bank Semarang</t>
  </si>
  <si>
    <t>Pusat Layanan Usaha Terpadu Koperasi dan UMKM</t>
  </si>
  <si>
    <t>Akrindo (Asosiasi Koperasi Ritel Indonesia) DPC Kab. Jember</t>
  </si>
  <si>
    <t>BDS, CV. Surya Inofasa</t>
  </si>
  <si>
    <t>IAIN Salatiga</t>
  </si>
  <si>
    <t>Koperasi Anda</t>
  </si>
  <si>
    <t>BOS</t>
  </si>
  <si>
    <t>LPU Nusya</t>
  </si>
  <si>
    <t xml:space="preserve">BDS, Utama Bakti </t>
  </si>
  <si>
    <t>Era Mandiri Konsultan</t>
  </si>
  <si>
    <t>CV. Dayameda Jaya</t>
  </si>
  <si>
    <t>BDS.P Bimantara, Madura</t>
  </si>
  <si>
    <t>LP2 SDM Quantum Institute</t>
  </si>
  <si>
    <t>YAPSEM</t>
  </si>
  <si>
    <t>BDS PALAPA</t>
  </si>
  <si>
    <t>R2BD</t>
  </si>
  <si>
    <t>BDSP Misem</t>
  </si>
  <si>
    <t>KOPERTA Langgeng Mulyo Utama</t>
  </si>
  <si>
    <t>DPC Akrindo Kota Malang/Kopontren Al-Hikam</t>
  </si>
  <si>
    <t>Prestasi Mandiri</t>
  </si>
  <si>
    <t>CV. SURYA GEMILANG</t>
  </si>
  <si>
    <t>Kopotren Al-Mu'awanah</t>
  </si>
  <si>
    <t>LPB Dayameda Jaya</t>
  </si>
  <si>
    <t>Kopkar RSIS</t>
  </si>
  <si>
    <t xml:space="preserve">Akrindo (Asosiasi Koperasi Ritel Indonesia) </t>
  </si>
  <si>
    <t>PLUT KUMKM Surakarta</t>
  </si>
  <si>
    <t>INDONUSA Consulting</t>
  </si>
  <si>
    <t xml:space="preserve">DPP/DPW Akrindo (Asosiasi Koperasi Ritel Indonesia) </t>
  </si>
  <si>
    <t>0333-421159</t>
  </si>
  <si>
    <t>0246707623/ mulyobudisetiyawan@gmail.com</t>
  </si>
  <si>
    <t>62281632990/ woyoprogres@gmail.com</t>
  </si>
  <si>
    <t>0336441767/ nurkholismajid.1@gamil.com</t>
  </si>
  <si>
    <t>0334886438/ agdanby@yahoo.com</t>
  </si>
  <si>
    <t>Faqihnabhan@Yahoo.co.id</t>
  </si>
  <si>
    <t>08156600775/ supardisala3@yahoo.co.id</t>
  </si>
  <si>
    <t>bos_ratnadewi@yahoo.com</t>
  </si>
  <si>
    <t>035671170/ aduhuril@yahoo.com</t>
  </si>
  <si>
    <t>ubc_l@yahoo.comukman</t>
  </si>
  <si>
    <t>0217866231/ acep_dk@gmail.com</t>
  </si>
  <si>
    <t>yuyunggk@yahoo.com</t>
  </si>
  <si>
    <t>bds.bimantara.madura@gmail.com</t>
  </si>
  <si>
    <t>kholiqasyhuri@gmail.com</t>
  </si>
  <si>
    <t>heri.sujiyanto@gmail.com</t>
  </si>
  <si>
    <t>0328-662442/ bdsp_misem@yahoo.co.id</t>
  </si>
  <si>
    <t>082141364888/ pujiastoko@yahoo.com</t>
  </si>
  <si>
    <t>0856355144/ syakirul@gmail.com</t>
  </si>
  <si>
    <t>cahyatoaji@gmail.com</t>
  </si>
  <si>
    <t>031-8675478/ maidah.suryagemilang@gamail.com</t>
  </si>
  <si>
    <t>0342693450/ subhanansori@gmail.com</t>
  </si>
  <si>
    <t>085484781878/ swmegah@yahoo.com</t>
  </si>
  <si>
    <t>fwyoffice@gmail.com</t>
  </si>
  <si>
    <t>tantiharsono58@gmail.com</t>
  </si>
  <si>
    <t>arifsupriyanto212@yahoo.com</t>
  </si>
  <si>
    <t>0331 483438/ lismudayat@gmaiul.com</t>
  </si>
  <si>
    <t>08172857333</t>
  </si>
  <si>
    <t>0331 483438/ mnurmanto@gmail.com</t>
  </si>
  <si>
    <t>081559539926</t>
  </si>
  <si>
    <t>08122823721</t>
  </si>
  <si>
    <t>081226680839</t>
  </si>
  <si>
    <t>085235819909</t>
  </si>
  <si>
    <t>081249923788</t>
  </si>
  <si>
    <t>08156623458</t>
  </si>
  <si>
    <t>08156600775</t>
  </si>
  <si>
    <t>081235432288</t>
  </si>
  <si>
    <t>085930909235</t>
  </si>
  <si>
    <t>08124972995</t>
  </si>
  <si>
    <t>081280576293</t>
  </si>
  <si>
    <t>082132016009</t>
  </si>
  <si>
    <t>0852231907080</t>
  </si>
  <si>
    <t>08224484558</t>
  </si>
  <si>
    <t>0813330507268</t>
  </si>
  <si>
    <t>081359763245</t>
  </si>
  <si>
    <t>0812292936</t>
  </si>
  <si>
    <t>081331881333</t>
  </si>
  <si>
    <t>081559879888</t>
  </si>
  <si>
    <t>081357870499</t>
  </si>
  <si>
    <t>087837738462</t>
  </si>
  <si>
    <t>081357532621</t>
  </si>
  <si>
    <t>081334554117</t>
  </si>
  <si>
    <t>08135922011</t>
  </si>
  <si>
    <t>081227228021</t>
  </si>
  <si>
    <t>082139616767</t>
  </si>
  <si>
    <t>08970421235</t>
  </si>
  <si>
    <t>082132413399</t>
  </si>
  <si>
    <t>085647487333</t>
  </si>
  <si>
    <t>085859783741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</si>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</sst>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16" fontId="22" fillId="0" borderId="2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 wrapText="1"/>
    </xf>
    <xf numFmtId="0" fontId="20" fillId="0" borderId="3" xfId="0" quotePrefix="1" applyFont="1" applyBorder="1" applyAlignment="1">
      <alignment horizontal="center" vertical="center" wrapText="1"/>
    </xf>
    <xf numFmtId="0" fontId="20" fillId="0" borderId="2" xfId="0" quotePrefix="1" applyFont="1" applyBorder="1" applyAlignment="1">
      <alignment horizontal="center" vertical="center" wrapText="1"/>
    </xf>
    <xf numFmtId="0" fontId="20" fillId="0" borderId="4" xfId="0" quotePrefix="1" applyFont="1" applyBorder="1" applyAlignment="1">
      <alignment horizontal="center" vertical="center" wrapText="1"/>
    </xf>
    <xf numFmtId="1" fontId="22" fillId="0" borderId="3" xfId="0" quotePrefix="1" applyNumberFormat="1" applyFont="1" applyBorder="1" applyAlignment="1">
      <alignment horizontal="center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" fontId="20" fillId="0" borderId="2" xfId="0" quotePrefix="1" applyNumberFormat="1" applyFont="1" applyBorder="1" applyAlignment="1">
      <alignment horizontal="center" vertical="center" wrapText="1"/>
    </xf>
    <xf numFmtId="1" fontId="22" fillId="0" borderId="4" xfId="0" quotePrefix="1" applyNumberFormat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 wrapText="1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hyatoaji@gmail.com" TargetMode="External"/><Relationship Id="rId3" Type="http://schemas.openxmlformats.org/officeDocument/2006/relationships/hyperlink" Target="mailto:ubc_l@yahoo.comukman" TargetMode="External"/><Relationship Id="rId7" Type="http://schemas.openxmlformats.org/officeDocument/2006/relationships/hyperlink" Target="mailto:heri.sujiyanto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bos_ratnadewi@yahoo.com" TargetMode="External"/><Relationship Id="rId1" Type="http://schemas.openxmlformats.org/officeDocument/2006/relationships/hyperlink" Target="mailto:Faqihnabhan@Yahoo.co.id" TargetMode="External"/><Relationship Id="rId6" Type="http://schemas.openxmlformats.org/officeDocument/2006/relationships/hyperlink" Target="mailto:kholiqasyhuri@gmail.com" TargetMode="External"/><Relationship Id="rId11" Type="http://schemas.openxmlformats.org/officeDocument/2006/relationships/hyperlink" Target="mailto:arifsupriyanto212@yahoo.com" TargetMode="External"/><Relationship Id="rId5" Type="http://schemas.openxmlformats.org/officeDocument/2006/relationships/hyperlink" Target="mailto:bds.bimantara.madura@gmail.com" TargetMode="External"/><Relationship Id="rId10" Type="http://schemas.openxmlformats.org/officeDocument/2006/relationships/hyperlink" Target="mailto:tantiharsono58@gmail.com" TargetMode="External"/><Relationship Id="rId4" Type="http://schemas.openxmlformats.org/officeDocument/2006/relationships/hyperlink" Target="mailto:yuyunggk@yahoo.com" TargetMode="External"/><Relationship Id="rId9" Type="http://schemas.openxmlformats.org/officeDocument/2006/relationships/hyperlink" Target="mailto:fwyoffi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F1" zoomScale="75" zoomScaleNormal="75" workbookViewId="0">
      <selection activeCell="S26" sqref="S2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4.140625" style="12" bestFit="1" customWidth="1"/>
    <col min="14" max="14" width="7.7109375" style="1" bestFit="1" customWidth="1"/>
    <col min="15" max="15" width="44.285156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59.85546875" style="1" bestFit="1" customWidth="1"/>
    <col min="22" max="22" width="89.28515625" style="1" bestFit="1" customWidth="1"/>
    <col min="23" max="23" width="16.28515625" style="1" bestFit="1" customWidth="1"/>
    <col min="24" max="24" width="49.855468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52" t="s">
        <v>31</v>
      </c>
      <c r="N2" s="53"/>
      <c r="O2" s="53" t="s">
        <v>32</v>
      </c>
      <c r="P2" s="53" t="s">
        <v>28</v>
      </c>
      <c r="Q2" s="6">
        <f>2016-VALUE(RIGHT(O2,4))</f>
        <v>55</v>
      </c>
      <c r="R2" s="2" t="str">
        <f t="shared" ref="R2:R65" si="0">IF(Q2&lt;21,"&lt; 21",IF(Q2&lt;=30,"21 - 30",IF(Q2&lt;=40,"31 - 40",IF(Q2&lt;=50,"41 - 50","&gt; 50" ))))</f>
        <v>&gt; 50</v>
      </c>
      <c r="S2" s="53" t="s">
        <v>26</v>
      </c>
      <c r="T2" s="53" t="s">
        <v>33</v>
      </c>
      <c r="U2" s="52" t="s">
        <v>122</v>
      </c>
      <c r="V2" s="70" t="s">
        <v>209</v>
      </c>
      <c r="W2" s="66" t="s">
        <v>179</v>
      </c>
      <c r="X2" s="63" t="s">
        <v>151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54" t="s">
        <v>34</v>
      </c>
      <c r="N3" s="50"/>
      <c r="O3" s="50" t="s">
        <v>35</v>
      </c>
      <c r="P3" s="50" t="s">
        <v>28</v>
      </c>
      <c r="Q3" s="6">
        <f t="shared" ref="Q3:Q31" si="1">2016-VALUE(RIGHT(O3,4))</f>
        <v>-40422</v>
      </c>
      <c r="R3" s="2" t="str">
        <f t="shared" si="0"/>
        <v>&lt; 21</v>
      </c>
      <c r="S3" s="50" t="s">
        <v>30</v>
      </c>
      <c r="T3" s="50" t="s">
        <v>33</v>
      </c>
      <c r="U3" s="54" t="s">
        <v>123</v>
      </c>
      <c r="V3" s="50" t="s">
        <v>93</v>
      </c>
      <c r="W3" s="67" t="s">
        <v>180</v>
      </c>
      <c r="X3" s="64" t="s">
        <v>152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54" t="s">
        <v>36</v>
      </c>
      <c r="N4" s="50"/>
      <c r="O4" s="50" t="s">
        <v>37</v>
      </c>
      <c r="P4" s="50" t="s">
        <v>28</v>
      </c>
      <c r="Q4" s="6">
        <f t="shared" si="1"/>
        <v>36</v>
      </c>
      <c r="R4" s="2" t="str">
        <f t="shared" si="0"/>
        <v>31 - 40</v>
      </c>
      <c r="S4" s="50" t="s">
        <v>26</v>
      </c>
      <c r="T4" s="50" t="s">
        <v>33</v>
      </c>
      <c r="U4" s="54" t="s">
        <v>124</v>
      </c>
      <c r="V4" s="50" t="s">
        <v>94</v>
      </c>
      <c r="W4" s="67" t="s">
        <v>181</v>
      </c>
      <c r="X4" s="64" t="s">
        <v>153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54" t="s">
        <v>38</v>
      </c>
      <c r="N5" s="50"/>
      <c r="O5" s="50" t="s">
        <v>39</v>
      </c>
      <c r="P5" s="50" t="s">
        <v>28</v>
      </c>
      <c r="Q5" s="6">
        <f t="shared" si="1"/>
        <v>43</v>
      </c>
      <c r="R5" s="2" t="str">
        <f t="shared" si="0"/>
        <v>41 - 50</v>
      </c>
      <c r="S5" s="50" t="s">
        <v>29</v>
      </c>
      <c r="T5" s="50" t="s">
        <v>33</v>
      </c>
      <c r="U5" s="54" t="s">
        <v>125</v>
      </c>
      <c r="V5" s="50" t="s">
        <v>95</v>
      </c>
      <c r="W5" s="67" t="s">
        <v>182</v>
      </c>
      <c r="X5" s="64" t="s">
        <v>154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54" t="s">
        <v>40</v>
      </c>
      <c r="N6" s="50"/>
      <c r="O6" s="50" t="s">
        <v>41</v>
      </c>
      <c r="P6" s="50" t="s">
        <v>28</v>
      </c>
      <c r="Q6" s="6">
        <f t="shared" si="1"/>
        <v>48</v>
      </c>
      <c r="R6" s="2" t="str">
        <f t="shared" si="0"/>
        <v>41 - 50</v>
      </c>
      <c r="S6" s="50" t="s">
        <v>30</v>
      </c>
      <c r="T6" s="50" t="s">
        <v>33</v>
      </c>
      <c r="U6" s="54" t="s">
        <v>126</v>
      </c>
      <c r="V6" s="50" t="s">
        <v>96</v>
      </c>
      <c r="W6" s="67" t="s">
        <v>183</v>
      </c>
      <c r="X6" s="64" t="s">
        <v>155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55" t="s">
        <v>42</v>
      </c>
      <c r="N7" s="56"/>
      <c r="O7" s="56" t="s">
        <v>43</v>
      </c>
      <c r="P7" s="57" t="s">
        <v>28</v>
      </c>
      <c r="Q7" s="6">
        <f t="shared" si="1"/>
        <v>42</v>
      </c>
      <c r="R7" s="2" t="str">
        <f t="shared" si="0"/>
        <v>41 - 50</v>
      </c>
      <c r="S7" s="57" t="s">
        <v>92</v>
      </c>
      <c r="T7" s="57" t="s">
        <v>33</v>
      </c>
      <c r="U7" s="55" t="s">
        <v>127</v>
      </c>
      <c r="V7" s="57" t="s">
        <v>97</v>
      </c>
      <c r="W7" s="67" t="s">
        <v>184</v>
      </c>
      <c r="X7" s="64" t="s">
        <v>156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54" t="s">
        <v>44</v>
      </c>
      <c r="N8" s="58"/>
      <c r="O8" s="58" t="s">
        <v>45</v>
      </c>
      <c r="P8" s="50" t="s">
        <v>28</v>
      </c>
      <c r="Q8" s="6">
        <f t="shared" si="1"/>
        <v>40</v>
      </c>
      <c r="R8" s="2" t="str">
        <f t="shared" si="0"/>
        <v>31 - 40</v>
      </c>
      <c r="S8" s="50" t="s">
        <v>26</v>
      </c>
      <c r="T8" s="50" t="s">
        <v>33</v>
      </c>
      <c r="U8" s="54" t="s">
        <v>128</v>
      </c>
      <c r="V8" s="50" t="s">
        <v>98</v>
      </c>
      <c r="W8" s="67" t="s">
        <v>185</v>
      </c>
      <c r="X8" s="64" t="s">
        <v>157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54" t="s">
        <v>46</v>
      </c>
      <c r="N9" s="59"/>
      <c r="O9" s="59" t="s">
        <v>47</v>
      </c>
      <c r="P9" s="50" t="s">
        <v>27</v>
      </c>
      <c r="Q9" s="6">
        <f t="shared" si="1"/>
        <v>48</v>
      </c>
      <c r="R9" s="2" t="str">
        <f t="shared" si="0"/>
        <v>41 - 50</v>
      </c>
      <c r="S9" s="50" t="s">
        <v>26</v>
      </c>
      <c r="T9" s="50" t="s">
        <v>33</v>
      </c>
      <c r="U9" s="54" t="s">
        <v>129</v>
      </c>
      <c r="V9" s="50" t="s">
        <v>99</v>
      </c>
      <c r="W9" s="67" t="s">
        <v>186</v>
      </c>
      <c r="X9" s="64" t="s">
        <v>158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0" t="s">
        <v>48</v>
      </c>
      <c r="N10" s="50"/>
      <c r="O10" s="50" t="s">
        <v>49</v>
      </c>
      <c r="P10" s="50" t="s">
        <v>28</v>
      </c>
      <c r="Q10" s="6">
        <f t="shared" si="1"/>
        <v>41</v>
      </c>
      <c r="R10" s="2" t="str">
        <f t="shared" si="0"/>
        <v>41 - 50</v>
      </c>
      <c r="S10" s="50" t="s">
        <v>26</v>
      </c>
      <c r="T10" s="50" t="s">
        <v>33</v>
      </c>
      <c r="U10" s="54" t="s">
        <v>130</v>
      </c>
      <c r="V10" s="50" t="s">
        <v>100</v>
      </c>
      <c r="W10" s="67" t="s">
        <v>187</v>
      </c>
      <c r="X10" s="64" t="s">
        <v>159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54" t="s">
        <v>50</v>
      </c>
      <c r="N11" s="58"/>
      <c r="O11" s="58" t="s">
        <v>51</v>
      </c>
      <c r="P11" s="50" t="s">
        <v>28</v>
      </c>
      <c r="Q11" s="6">
        <f t="shared" si="1"/>
        <v>55</v>
      </c>
      <c r="R11" s="2" t="str">
        <f t="shared" si="0"/>
        <v>&gt; 50</v>
      </c>
      <c r="S11" s="50" t="s">
        <v>30</v>
      </c>
      <c r="T11" s="50" t="s">
        <v>33</v>
      </c>
      <c r="U11" s="54" t="s">
        <v>131</v>
      </c>
      <c r="V11" s="50" t="s">
        <v>101</v>
      </c>
      <c r="W11" s="67" t="s">
        <v>188</v>
      </c>
      <c r="X11" s="64" t="s">
        <v>160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55" t="s">
        <v>52</v>
      </c>
      <c r="N12" s="57"/>
      <c r="O12" s="57" t="s">
        <v>53</v>
      </c>
      <c r="P12" s="57" t="s">
        <v>28</v>
      </c>
      <c r="Q12" s="6">
        <f t="shared" si="1"/>
        <v>47</v>
      </c>
      <c r="R12" s="2" t="str">
        <f t="shared" si="0"/>
        <v>41 - 50</v>
      </c>
      <c r="S12" s="57" t="s">
        <v>29</v>
      </c>
      <c r="T12" s="57" t="s">
        <v>33</v>
      </c>
      <c r="U12" s="55" t="s">
        <v>132</v>
      </c>
      <c r="V12" s="57" t="s">
        <v>102</v>
      </c>
      <c r="W12" s="68" t="s">
        <v>189</v>
      </c>
      <c r="X12" s="64" t="s">
        <v>161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54" t="s">
        <v>54</v>
      </c>
      <c r="N13" s="50"/>
      <c r="O13" s="50" t="s">
        <v>55</v>
      </c>
      <c r="P13" s="50" t="s">
        <v>27</v>
      </c>
      <c r="Q13" s="6">
        <f t="shared" si="1"/>
        <v>38</v>
      </c>
      <c r="R13" s="2" t="str">
        <f t="shared" si="0"/>
        <v>31 - 40</v>
      </c>
      <c r="S13" s="50" t="s">
        <v>26</v>
      </c>
      <c r="T13" s="50" t="s">
        <v>33</v>
      </c>
      <c r="U13" s="54" t="s">
        <v>133</v>
      </c>
      <c r="V13" s="50" t="s">
        <v>103</v>
      </c>
      <c r="W13" s="67" t="s">
        <v>190</v>
      </c>
      <c r="X13" s="64" t="s">
        <v>162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54" t="s">
        <v>56</v>
      </c>
      <c r="N14" s="50"/>
      <c r="O14" s="50" t="s">
        <v>57</v>
      </c>
      <c r="P14" s="50" t="s">
        <v>28</v>
      </c>
      <c r="Q14" s="6">
        <f t="shared" si="1"/>
        <v>28</v>
      </c>
      <c r="R14" s="2" t="str">
        <f t="shared" si="0"/>
        <v>21 - 30</v>
      </c>
      <c r="S14" s="50" t="s">
        <v>26</v>
      </c>
      <c r="T14" s="50" t="s">
        <v>33</v>
      </c>
      <c r="U14" s="54" t="s">
        <v>134</v>
      </c>
      <c r="V14" s="50" t="s">
        <v>104</v>
      </c>
      <c r="W14" s="67" t="s">
        <v>191</v>
      </c>
      <c r="X14" s="64" t="s">
        <v>163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54" t="s">
        <v>58</v>
      </c>
      <c r="N15" s="50"/>
      <c r="O15" s="50" t="s">
        <v>59</v>
      </c>
      <c r="P15" s="50" t="s">
        <v>28</v>
      </c>
      <c r="Q15" s="6">
        <f t="shared" si="1"/>
        <v>49</v>
      </c>
      <c r="R15" s="2" t="str">
        <f t="shared" si="0"/>
        <v>41 - 50</v>
      </c>
      <c r="S15" s="50" t="s">
        <v>30</v>
      </c>
      <c r="T15" s="50" t="s">
        <v>33</v>
      </c>
      <c r="U15" s="54" t="s">
        <v>135</v>
      </c>
      <c r="V15" s="50" t="s">
        <v>105</v>
      </c>
      <c r="W15" s="67" t="s">
        <v>192</v>
      </c>
      <c r="X15" s="64" t="s">
        <v>164</v>
      </c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54" t="s">
        <v>60</v>
      </c>
      <c r="N16" s="59"/>
      <c r="O16" s="59" t="s">
        <v>61</v>
      </c>
      <c r="P16" s="50" t="s">
        <v>28</v>
      </c>
      <c r="Q16" s="6">
        <f t="shared" si="1"/>
        <v>51</v>
      </c>
      <c r="R16" s="2" t="str">
        <f t="shared" si="0"/>
        <v>&gt; 50</v>
      </c>
      <c r="S16" s="50" t="s">
        <v>29</v>
      </c>
      <c r="T16" s="50" t="s">
        <v>33</v>
      </c>
      <c r="U16" s="54" t="s">
        <v>136</v>
      </c>
      <c r="V16" s="50" t="s">
        <v>106</v>
      </c>
      <c r="W16" s="67" t="s">
        <v>193</v>
      </c>
      <c r="X16" s="64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54" t="s">
        <v>62</v>
      </c>
      <c r="N17" s="50"/>
      <c r="O17" s="50" t="s">
        <v>63</v>
      </c>
      <c r="P17" s="50" t="s">
        <v>28</v>
      </c>
      <c r="Q17" s="6">
        <f t="shared" si="1"/>
        <v>52</v>
      </c>
      <c r="R17" s="2" t="str">
        <f t="shared" si="0"/>
        <v>&gt; 50</v>
      </c>
      <c r="S17" s="50" t="s">
        <v>26</v>
      </c>
      <c r="T17" s="50" t="s">
        <v>33</v>
      </c>
      <c r="U17" s="54" t="s">
        <v>137</v>
      </c>
      <c r="V17" s="50" t="s">
        <v>107</v>
      </c>
      <c r="W17" s="67" t="s">
        <v>194</v>
      </c>
      <c r="X17" s="64" t="s">
        <v>165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55" t="s">
        <v>64</v>
      </c>
      <c r="N18" s="57"/>
      <c r="O18" s="57" t="s">
        <v>65</v>
      </c>
      <c r="P18" s="57" t="s">
        <v>28</v>
      </c>
      <c r="Q18" s="6">
        <f t="shared" si="1"/>
        <v>53</v>
      </c>
      <c r="R18" s="2" t="str">
        <f t="shared" si="0"/>
        <v>&gt; 50</v>
      </c>
      <c r="S18" s="57" t="s">
        <v>26</v>
      </c>
      <c r="T18" s="57" t="s">
        <v>33</v>
      </c>
      <c r="U18" s="55" t="s">
        <v>138</v>
      </c>
      <c r="V18" s="57" t="s">
        <v>108</v>
      </c>
      <c r="W18" s="68" t="s">
        <v>195</v>
      </c>
      <c r="X18" s="64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54" t="s">
        <v>66</v>
      </c>
      <c r="N19" s="50"/>
      <c r="O19" s="50" t="s">
        <v>67</v>
      </c>
      <c r="P19" s="50" t="s">
        <v>28</v>
      </c>
      <c r="Q19" s="6">
        <f t="shared" si="1"/>
        <v>49</v>
      </c>
      <c r="R19" s="2" t="str">
        <f t="shared" si="0"/>
        <v>41 - 50</v>
      </c>
      <c r="S19" s="50" t="s">
        <v>26</v>
      </c>
      <c r="T19" s="50" t="s">
        <v>33</v>
      </c>
      <c r="U19" s="54" t="s">
        <v>139</v>
      </c>
      <c r="V19" s="50" t="s">
        <v>109</v>
      </c>
      <c r="W19" s="67" t="s">
        <v>196</v>
      </c>
      <c r="X19" s="64" t="s">
        <v>166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54" t="s">
        <v>68</v>
      </c>
      <c r="N20" s="50"/>
      <c r="O20" s="50" t="s">
        <v>69</v>
      </c>
      <c r="P20" s="50" t="s">
        <v>28</v>
      </c>
      <c r="Q20" s="6">
        <f t="shared" si="1"/>
        <v>46</v>
      </c>
      <c r="R20" s="2" t="str">
        <f t="shared" si="0"/>
        <v>41 - 50</v>
      </c>
      <c r="S20" s="50" t="s">
        <v>30</v>
      </c>
      <c r="T20" s="50" t="s">
        <v>33</v>
      </c>
      <c r="U20" s="54" t="s">
        <v>140</v>
      </c>
      <c r="V20" s="50" t="s">
        <v>110</v>
      </c>
      <c r="W20" s="67" t="s">
        <v>197</v>
      </c>
      <c r="X20" s="64" t="s">
        <v>167</v>
      </c>
      <c r="Y20" s="10"/>
    </row>
    <row r="21" spans="1:25" ht="16.899999999999999" customHeight="1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1" t="s">
        <v>70</v>
      </c>
      <c r="N21" s="51"/>
      <c r="O21" s="51" t="s">
        <v>71</v>
      </c>
      <c r="P21" s="51" t="s">
        <v>28</v>
      </c>
      <c r="Q21" s="6">
        <f t="shared" si="1"/>
        <v>34</v>
      </c>
      <c r="R21" s="2" t="str">
        <f t="shared" si="0"/>
        <v>31 - 40</v>
      </c>
      <c r="S21" s="51" t="s">
        <v>29</v>
      </c>
      <c r="T21" s="51" t="s">
        <v>33</v>
      </c>
      <c r="U21" s="61" t="s">
        <v>141</v>
      </c>
      <c r="V21" s="51" t="s">
        <v>111</v>
      </c>
      <c r="W21" s="69" t="s">
        <v>198</v>
      </c>
      <c r="X21" s="65" t="s">
        <v>168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52" t="s">
        <v>72</v>
      </c>
      <c r="N22" s="53"/>
      <c r="O22" s="53" t="s">
        <v>73</v>
      </c>
      <c r="P22" s="53" t="s">
        <v>28</v>
      </c>
      <c r="Q22" s="6">
        <f t="shared" si="1"/>
        <v>33</v>
      </c>
      <c r="R22" s="2" t="str">
        <f t="shared" si="0"/>
        <v>31 - 40</v>
      </c>
      <c r="S22" s="53" t="s">
        <v>30</v>
      </c>
      <c r="T22" s="53" t="s">
        <v>33</v>
      </c>
      <c r="U22" s="52" t="s">
        <v>142</v>
      </c>
      <c r="V22" s="53" t="s">
        <v>112</v>
      </c>
      <c r="W22" s="66" t="s">
        <v>199</v>
      </c>
      <c r="X22" s="63" t="s">
        <v>169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54" t="s">
        <v>74</v>
      </c>
      <c r="N23" s="50"/>
      <c r="O23" s="50" t="s">
        <v>75</v>
      </c>
      <c r="P23" s="50" t="s">
        <v>27</v>
      </c>
      <c r="Q23" s="6">
        <f t="shared" si="1"/>
        <v>48</v>
      </c>
      <c r="R23" s="2" t="str">
        <f t="shared" si="0"/>
        <v>41 - 50</v>
      </c>
      <c r="S23" s="50" t="s">
        <v>30</v>
      </c>
      <c r="T23" s="50" t="s">
        <v>33</v>
      </c>
      <c r="U23" s="54" t="s">
        <v>143</v>
      </c>
      <c r="V23" s="50" t="s">
        <v>113</v>
      </c>
      <c r="W23" s="67" t="s">
        <v>200</v>
      </c>
      <c r="X23" s="64" t="s">
        <v>170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54" t="s">
        <v>76</v>
      </c>
      <c r="N24" s="50"/>
      <c r="O24" s="50" t="s">
        <v>77</v>
      </c>
      <c r="P24" s="50" t="s">
        <v>28</v>
      </c>
      <c r="Q24" s="6">
        <f t="shared" si="1"/>
        <v>41</v>
      </c>
      <c r="R24" s="2" t="str">
        <f t="shared" si="0"/>
        <v>41 - 50</v>
      </c>
      <c r="S24" s="50" t="s">
        <v>30</v>
      </c>
      <c r="T24" s="50" t="s">
        <v>33</v>
      </c>
      <c r="U24" s="54" t="s">
        <v>144</v>
      </c>
      <c r="V24" s="50" t="s">
        <v>114</v>
      </c>
      <c r="W24" s="67" t="s">
        <v>201</v>
      </c>
      <c r="X24" s="64" t="s">
        <v>171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54" t="s">
        <v>78</v>
      </c>
      <c r="N25" s="50"/>
      <c r="O25" s="50" t="s">
        <v>79</v>
      </c>
      <c r="P25" s="50" t="s">
        <v>27</v>
      </c>
      <c r="Q25" s="6">
        <f t="shared" si="1"/>
        <v>48</v>
      </c>
      <c r="R25" s="2" t="str">
        <f t="shared" si="0"/>
        <v>41 - 50</v>
      </c>
      <c r="S25" s="50" t="s">
        <v>30</v>
      </c>
      <c r="T25" s="50" t="s">
        <v>33</v>
      </c>
      <c r="U25" s="54" t="s">
        <v>145</v>
      </c>
      <c r="V25" s="50" t="s">
        <v>115</v>
      </c>
      <c r="W25" s="67" t="s">
        <v>202</v>
      </c>
      <c r="X25" s="64" t="s">
        <v>172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54" t="s">
        <v>80</v>
      </c>
      <c r="N26" s="59"/>
      <c r="O26" s="59" t="s">
        <v>81</v>
      </c>
      <c r="P26" s="50" t="s">
        <v>28</v>
      </c>
      <c r="Q26" s="6">
        <f t="shared" si="1"/>
        <v>35</v>
      </c>
      <c r="R26" s="2" t="str">
        <f t="shared" si="0"/>
        <v>31 - 40</v>
      </c>
      <c r="S26" s="50" t="s">
        <v>26</v>
      </c>
      <c r="T26" s="50" t="s">
        <v>33</v>
      </c>
      <c r="U26" s="54" t="s">
        <v>146</v>
      </c>
      <c r="V26" s="50" t="s">
        <v>116</v>
      </c>
      <c r="W26" s="67" t="s">
        <v>203</v>
      </c>
      <c r="X26" s="64" t="s">
        <v>173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54" t="s">
        <v>82</v>
      </c>
      <c r="N27" s="50"/>
      <c r="O27" s="50" t="s">
        <v>83</v>
      </c>
      <c r="P27" s="50" t="s">
        <v>27</v>
      </c>
      <c r="Q27" s="6">
        <f t="shared" si="1"/>
        <v>46</v>
      </c>
      <c r="R27" s="2" t="str">
        <f t="shared" si="0"/>
        <v>41 - 50</v>
      </c>
      <c r="S27" s="50" t="s">
        <v>26</v>
      </c>
      <c r="T27" s="50" t="s">
        <v>33</v>
      </c>
      <c r="U27" s="54" t="s">
        <v>147</v>
      </c>
      <c r="V27" s="50" t="s">
        <v>117</v>
      </c>
      <c r="W27" s="67" t="s">
        <v>204</v>
      </c>
      <c r="X27" s="64" t="s">
        <v>174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54" t="s">
        <v>84</v>
      </c>
      <c r="N28" s="50"/>
      <c r="O28" s="50" t="s">
        <v>85</v>
      </c>
      <c r="P28" s="50" t="s">
        <v>28</v>
      </c>
      <c r="Q28" s="6">
        <f t="shared" si="1"/>
        <v>31</v>
      </c>
      <c r="R28" s="2" t="str">
        <f t="shared" si="0"/>
        <v>31 - 40</v>
      </c>
      <c r="S28" s="50" t="s">
        <v>26</v>
      </c>
      <c r="T28" s="50" t="s">
        <v>33</v>
      </c>
      <c r="U28" s="54" t="s">
        <v>148</v>
      </c>
      <c r="V28" s="50" t="s">
        <v>118</v>
      </c>
      <c r="W28" s="67" t="s">
        <v>205</v>
      </c>
      <c r="X28" s="64" t="s">
        <v>175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54" t="s">
        <v>86</v>
      </c>
      <c r="N29" s="50"/>
      <c r="O29" s="50" t="s">
        <v>87</v>
      </c>
      <c r="P29" s="50" t="s">
        <v>28</v>
      </c>
      <c r="Q29" s="6">
        <f t="shared" si="1"/>
        <v>50</v>
      </c>
      <c r="R29" s="2" t="str">
        <f t="shared" si="0"/>
        <v>41 - 50</v>
      </c>
      <c r="S29" s="50" t="s">
        <v>30</v>
      </c>
      <c r="T29" s="50" t="s">
        <v>33</v>
      </c>
      <c r="U29" s="54" t="s">
        <v>147</v>
      </c>
      <c r="V29" s="50" t="s">
        <v>119</v>
      </c>
      <c r="W29" s="67" t="s">
        <v>206</v>
      </c>
      <c r="X29" s="64" t="s">
        <v>176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54" t="s">
        <v>88</v>
      </c>
      <c r="N30" s="50"/>
      <c r="O30" s="50" t="s">
        <v>89</v>
      </c>
      <c r="P30" s="50" t="s">
        <v>28</v>
      </c>
      <c r="Q30" s="6">
        <f t="shared" si="1"/>
        <v>37</v>
      </c>
      <c r="R30" s="2" t="str">
        <f t="shared" si="0"/>
        <v>31 - 40</v>
      </c>
      <c r="S30" s="62" t="s">
        <v>26</v>
      </c>
      <c r="T30" s="50" t="s">
        <v>33</v>
      </c>
      <c r="U30" s="54" t="s">
        <v>149</v>
      </c>
      <c r="V30" s="50" t="s">
        <v>120</v>
      </c>
      <c r="W30" s="67" t="s">
        <v>207</v>
      </c>
      <c r="X30" s="64" t="s">
        <v>177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1" t="s">
        <v>90</v>
      </c>
      <c r="N31" s="51"/>
      <c r="O31" s="51" t="s">
        <v>91</v>
      </c>
      <c r="P31" s="51" t="s">
        <v>28</v>
      </c>
      <c r="Q31" s="6">
        <f t="shared" si="1"/>
        <v>50</v>
      </c>
      <c r="R31" s="2" t="str">
        <f t="shared" si="0"/>
        <v>41 - 50</v>
      </c>
      <c r="S31" s="51" t="s">
        <v>30</v>
      </c>
      <c r="T31" s="51" t="s">
        <v>33</v>
      </c>
      <c r="U31" s="61" t="s">
        <v>150</v>
      </c>
      <c r="V31" s="51" t="s">
        <v>121</v>
      </c>
      <c r="W31" s="69" t="s">
        <v>208</v>
      </c>
      <c r="X31" s="65" t="s">
        <v>178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7" r:id="rId1"/>
    <hyperlink ref="X9" r:id="rId2"/>
    <hyperlink ref="X11" r:id="rId3"/>
    <hyperlink ref="X13" r:id="rId4"/>
    <hyperlink ref="X14" r:id="rId5"/>
    <hyperlink ref="X15" r:id="rId6"/>
    <hyperlink ref="X17" r:id="rId7"/>
    <hyperlink ref="X22" r:id="rId8"/>
    <hyperlink ref="X26" r:id="rId9"/>
    <hyperlink ref="X27" r:id="rId10"/>
    <hyperlink ref="X28" r:id="rId11"/>
  </hyperlinks>
  <pageMargins left="0.7" right="0.7" top="0.3" bottom="0.3" header="0.3" footer="0.3"/>
  <pageSetup paperSize="9" orientation="portrait" useFirstPageNumber="1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2016-10-04T04:50:17Z</dcterms:modified>
  <dc:language>en-US</dc:language>
</cp:coreProperties>
</file>