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40" i="1"/>
  <c r="R40" i="1" s="1"/>
  <c r="Q41" i="1"/>
  <c r="R41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2" i="1"/>
  <c r="R172" i="1" s="1"/>
  <c r="Q173" i="1"/>
  <c r="R173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9" i="1"/>
  <c r="R249" i="1" s="1"/>
  <c r="Q250" i="1"/>
  <c r="R250" i="1" s="1"/>
  <c r="R2" i="1"/>
  <c r="Q2" i="1"/>
  <c r="Y215" i="1"/>
</calcChain>
</file>

<file path=xl/comments1.xml><?xml version="1.0" encoding="utf-8"?>
<comments xmlns="http://schemas.openxmlformats.org/spreadsheetml/2006/main">
  <authors>
    <author>FUJITSU</author>
  </authors>
  <commentList>
    <comment ref="S37" authorId="0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<sst xmlns="http://schemas.openxmlformats.org/spreadsheetml/2006/main" count="2389" uniqueCount="1118">
  <si>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</si>
  <si>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</si>
  <si>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</si>
  <si>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</si>
  <si>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</si>
  <si>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</si>
  <si>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</si>
  <si>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</si>
  <si>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</si>
  <si>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</si>
  <si>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</si>
  <si>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</si>
  <si>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</si>
  <si>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</si>
  <si>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</si>
  <si>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</si>
  <si>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</si>
  <si>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</si>
  <si>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</si>
  <si>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</si>
  <si>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</si>
  <si>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</si>
  <si>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</si>
  <si>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</si>
  <si>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</si>
  <si>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</si>
  <si>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Ilham Baharuddin</t>
  </si>
  <si>
    <t>Berau, 7 Juli 1990</t>
  </si>
  <si>
    <t>Bahtiar</t>
  </si>
  <si>
    <t>Bulukunba, 10 Februari 1991</t>
  </si>
  <si>
    <t>Muh. Boechari Muslim</t>
  </si>
  <si>
    <t>Ujung Pandang 17Mei 1992</t>
  </si>
  <si>
    <t>Asyari Baharuddin</t>
  </si>
  <si>
    <t>Ujung Pandang  5 Oktober 1990</t>
  </si>
  <si>
    <t>Nurul Annisa</t>
  </si>
  <si>
    <t>Ujung Pandang,25 Juli 1991</t>
  </si>
  <si>
    <t>Fadhila Ratu Pratiwi</t>
  </si>
  <si>
    <t>Ujung Pandang, 26 Juli 1991</t>
  </si>
  <si>
    <t>Hasanuddin</t>
  </si>
  <si>
    <t>Bontobudding,17 Nov. 1989</t>
  </si>
  <si>
    <t>Hukma Ratu Purnama</t>
  </si>
  <si>
    <t>Ujung Pandang,05 Feb 1990</t>
  </si>
  <si>
    <t>Muhammad Asri</t>
  </si>
  <si>
    <t>Tolada, 27 April 1990</t>
  </si>
  <si>
    <t>Amelia Puspa Ningrum</t>
  </si>
  <si>
    <t>Makassar,25 Desember 1993</t>
  </si>
  <si>
    <t>Andi Zulfahmi AS</t>
  </si>
  <si>
    <t>Makassa, 16 Des 1990</t>
  </si>
  <si>
    <t>Muhammad Saddam</t>
  </si>
  <si>
    <t>Wowoli, 10 Mei 1992</t>
  </si>
  <si>
    <t>Ardi B</t>
  </si>
  <si>
    <t>Ulaweng,08 Npv 1986</t>
  </si>
  <si>
    <t>Murtang</t>
  </si>
  <si>
    <t>Bone, 23 Nov 1990</t>
  </si>
  <si>
    <t>Muh. Sahlan Ramadhan S</t>
  </si>
  <si>
    <t>Kendari,22 Maret 1993</t>
  </si>
  <si>
    <t>Surisman Sabir</t>
  </si>
  <si>
    <t>Bontomanai, 19 Oktober 1991</t>
  </si>
  <si>
    <t>Ariadi</t>
  </si>
  <si>
    <t>Juppai, 12 Februari 1992</t>
  </si>
  <si>
    <t>Dian Purnama Suci</t>
  </si>
  <si>
    <t>Makassar. 24 Juni 1988</t>
  </si>
  <si>
    <t>Febrina Nur Ramadhani</t>
  </si>
  <si>
    <t>Meda, 16 Feb 1994</t>
  </si>
  <si>
    <t>Idawati</t>
  </si>
  <si>
    <t>Bontoa, 02 Feb 1993</t>
  </si>
  <si>
    <t>Lutfiah Maemunah. M</t>
  </si>
  <si>
    <t>Bone, 17 sep 1994</t>
  </si>
  <si>
    <t>Rusdi Pratama</t>
  </si>
  <si>
    <t>Sungguminasa,19 Juni 1993</t>
  </si>
  <si>
    <t>A n s a r</t>
  </si>
  <si>
    <t>Bone-Bone,6 Maret 1990</t>
  </si>
  <si>
    <t>Nursyalam Syahrul</t>
  </si>
  <si>
    <t>Soppeng. 19 januari 1994</t>
  </si>
  <si>
    <t>Hardiayanti</t>
  </si>
  <si>
    <t>Makassar, 15 Oktober 1992</t>
  </si>
  <si>
    <t>Riswanti Indah Pertiwi. B</t>
  </si>
  <si>
    <t>Ujung Pandang,10 Agust 1994</t>
  </si>
  <si>
    <t>Marissa Syarif</t>
  </si>
  <si>
    <t>Tamba, 29 Sep 1993</t>
  </si>
  <si>
    <t>Nurkhalishah</t>
  </si>
  <si>
    <t>Maros,29 Sep 1988</t>
  </si>
  <si>
    <t>Santri Lestari</t>
  </si>
  <si>
    <t>Ujung Pandang, 17 juli 1992</t>
  </si>
  <si>
    <t>Hastuti Hamzah</t>
  </si>
  <si>
    <t>Makassar. 11 Maret 1992</t>
  </si>
  <si>
    <t>Agustia</t>
  </si>
  <si>
    <t>Ujung Pandang, 28 Agust 1990</t>
  </si>
  <si>
    <t>Nurhidayah</t>
  </si>
  <si>
    <t>Wajo, 4 April 1990</t>
  </si>
  <si>
    <t>Wahyuni P</t>
  </si>
  <si>
    <t>Soppeng 1 Oktober 1991</t>
  </si>
  <si>
    <t>Hasnawati Lahamuuddin</t>
  </si>
  <si>
    <t>Takalar 12 Juni 1993</t>
  </si>
  <si>
    <t>Widy Astuti</t>
  </si>
  <si>
    <t>Masamba, 26 Februari 1994</t>
  </si>
  <si>
    <t>Hildayani</t>
  </si>
  <si>
    <t>Welawie, 30 Nop, 1993</t>
  </si>
  <si>
    <t>Devi Arianti</t>
  </si>
  <si>
    <t>Makasar 15 Desember 1992</t>
  </si>
  <si>
    <t>Muhammad</t>
  </si>
  <si>
    <t xml:space="preserve"> </t>
  </si>
  <si>
    <t>Hamzah</t>
  </si>
  <si>
    <t>Padar/08 Juli 1989</t>
  </si>
  <si>
    <t>Andi Wira Adiwanesa F</t>
  </si>
  <si>
    <t>Ujung Pandang 28 Des 1991</t>
  </si>
  <si>
    <t>Sahir</t>
  </si>
  <si>
    <t>13 Oktober 1991 Makasar</t>
  </si>
  <si>
    <t>Ahmad Musawwir</t>
  </si>
  <si>
    <t>Singai 27 Februari 1992</t>
  </si>
  <si>
    <t>Martini. S</t>
  </si>
  <si>
    <t>Ribaya, 24 September 1994</t>
  </si>
  <si>
    <t>Nurul Muthmainaa</t>
  </si>
  <si>
    <t>Tapaleleng 17 September 1993</t>
  </si>
  <si>
    <t>Nurhayati</t>
  </si>
  <si>
    <t>Pinrang 3 Januari 1990</t>
  </si>
  <si>
    <t>Eko Pramono</t>
  </si>
  <si>
    <t>Mangkutana 12 Desember 1992</t>
  </si>
  <si>
    <t>Syukri</t>
  </si>
  <si>
    <t>Tampinna, 20 Mei 1991</t>
  </si>
  <si>
    <t>Andi Arifai Rahman</t>
  </si>
  <si>
    <t>Paria, 20 Mei 1992</t>
  </si>
  <si>
    <t>Andi Jasmin</t>
  </si>
  <si>
    <t>Bonepute 16 Desember 1992</t>
  </si>
  <si>
    <t>Nur Ayu Suhra</t>
  </si>
  <si>
    <t>Makasar 14 Desmber 1991</t>
  </si>
  <si>
    <t>Utari Dwi Sartika</t>
  </si>
  <si>
    <t>Ujung Pandang 13 Jan 1991</t>
  </si>
  <si>
    <t>Munawir M Putro</t>
  </si>
  <si>
    <t>Pare-Pare 30 April 1995</t>
  </si>
  <si>
    <t>Januaris</t>
  </si>
  <si>
    <t>Sengkang 1 Januari 1975</t>
  </si>
  <si>
    <t>Salmiah,S.Pd</t>
  </si>
  <si>
    <t>Malius 5 Nopember 1987</t>
  </si>
  <si>
    <t>Damayanti Trisnasari</t>
  </si>
  <si>
    <t>Ujung Pandang 15 Nop. 1986</t>
  </si>
  <si>
    <t>Dedy Andriadi</t>
  </si>
  <si>
    <t>Ujung Pandang</t>
  </si>
  <si>
    <t>Sufri</t>
  </si>
  <si>
    <t>Ujung Pandang 17 Juni 1981</t>
  </si>
  <si>
    <t>Syarifah Nur Hikanah</t>
  </si>
  <si>
    <t>Jeneponto 26 Maret 1993</t>
  </si>
  <si>
    <t>Indah Hardiyanti</t>
  </si>
  <si>
    <t>Ujung Pandang 15 April 1993</t>
  </si>
  <si>
    <t>Nasir</t>
  </si>
  <si>
    <t>Ujung Pandang 11 Mei 1975</t>
  </si>
  <si>
    <t xml:space="preserve">Munawir   </t>
  </si>
  <si>
    <t>U. Pandang 28 September 1989</t>
  </si>
  <si>
    <t>Zul Fadli</t>
  </si>
  <si>
    <t>Jl. Tinumbo 6 Oktober 1992</t>
  </si>
  <si>
    <t>Jamaluddin</t>
  </si>
  <si>
    <t>Maros 8 Februari 1980</t>
  </si>
  <si>
    <t>Kaharudin</t>
  </si>
  <si>
    <t>Kota Baru Riau 2 Oktober 1991</t>
  </si>
  <si>
    <t>Ruslan Pata</t>
  </si>
  <si>
    <t>Pare-Pare  3 Mei  1978</t>
  </si>
  <si>
    <t>Herianto Melanus</t>
  </si>
  <si>
    <t>Bekasi 31 Desember 1990</t>
  </si>
  <si>
    <t>Herman Samad</t>
  </si>
  <si>
    <t>Sungguminasa,4 Juni 1986              L                            S.1              Univ. Negeri Hasanuddin</t>
  </si>
  <si>
    <t>Andi SamaNGLANGI</t>
  </si>
  <si>
    <t>U.Pandang 30 Desember 1993</t>
  </si>
  <si>
    <t>Ahsan Setiawan</t>
  </si>
  <si>
    <t>Bunale 11 Januari 1993</t>
  </si>
  <si>
    <t>Hamka</t>
  </si>
  <si>
    <t>Pontianak 1 Januari 1994</t>
  </si>
  <si>
    <t>Dewi Sucitra.S</t>
  </si>
  <si>
    <t>Enrekang 02 Maret 1994</t>
  </si>
  <si>
    <t>Arham</t>
  </si>
  <si>
    <t>U. Pandang 17 Maret 1994</t>
  </si>
  <si>
    <t>Muhammad Fagih</t>
  </si>
  <si>
    <t>Majene 7 Desember 1992</t>
  </si>
  <si>
    <t>Muliadi</t>
  </si>
  <si>
    <t>Barli 29 April 1991</t>
  </si>
  <si>
    <t>Radiansyah</t>
  </si>
  <si>
    <t>Makasar 12 Mei 1991</t>
  </si>
  <si>
    <t>Zamzam Dwi Ayu Putri</t>
  </si>
  <si>
    <t>U.Pandang 27 Mei 1994</t>
  </si>
  <si>
    <t>Amiruddin</t>
  </si>
  <si>
    <t>Soppeng 1 Februari1976</t>
  </si>
  <si>
    <t>Rizky Mukhtar</t>
  </si>
  <si>
    <t>U.p 22 Juni 1992 Makasar</t>
  </si>
  <si>
    <t>Paras Putri Ramdhani</t>
  </si>
  <si>
    <t>Makasar 8 April 1990</t>
  </si>
  <si>
    <t>Baso Herlangga</t>
  </si>
  <si>
    <t>Dekas 11 Agustus 1990</t>
  </si>
  <si>
    <t>Zulkifli Rauf</t>
  </si>
  <si>
    <t>Bantaeng 20 Desember 1991</t>
  </si>
  <si>
    <t>Nur Aeni</t>
  </si>
  <si>
    <t>Seayar 23 Oktober 1993</t>
  </si>
  <si>
    <t>Haeruddin</t>
  </si>
  <si>
    <t>UjungPandang 26 April 1992</t>
  </si>
  <si>
    <t>Soelaeman</t>
  </si>
  <si>
    <t>U.Pandang 28 April 1993</t>
  </si>
  <si>
    <t>Laode Abdul Wahid</t>
  </si>
  <si>
    <t>Lanekema 13 Januari 1980</t>
  </si>
  <si>
    <t>Khaeril Akbar</t>
  </si>
  <si>
    <t>Bima 21 April 1992</t>
  </si>
  <si>
    <t>Jufri</t>
  </si>
  <si>
    <t>Telle 24 Nopv 1992 Kab. Bone</t>
  </si>
  <si>
    <t>Ketut Suarmini</t>
  </si>
  <si>
    <t>Cendana Putih IV /17 Nov 1991</t>
  </si>
  <si>
    <t>M. A Firmansyah</t>
  </si>
  <si>
    <t>U.Pandang 11 Maret 1992</t>
  </si>
  <si>
    <t>Panji Adhim Nurhali</t>
  </si>
  <si>
    <t>Encekang 9 Nov 1993</t>
  </si>
  <si>
    <t>Andi Virta Mutnainna</t>
  </si>
  <si>
    <t>U.Pandang 8 Maret 1993</t>
  </si>
  <si>
    <t>Nurfadillah</t>
  </si>
  <si>
    <t>Bulukumba 25 Oktober 1992</t>
  </si>
  <si>
    <t>Andika Putra</t>
  </si>
  <si>
    <t>Kupa 14 Agustus 1994</t>
  </si>
  <si>
    <t>RafudIlmudinolloh</t>
  </si>
  <si>
    <t>Nabire 12 April 1993</t>
  </si>
  <si>
    <t>Nasruddin</t>
  </si>
  <si>
    <t>Samarinda 2 Januari 1992</t>
  </si>
  <si>
    <t>Nur Rahman</t>
  </si>
  <si>
    <t>U. Pandang 22 April 1993</t>
  </si>
  <si>
    <t>Nani Feurnaeni</t>
  </si>
  <si>
    <t>Baintaeng 28 Juli 1989</t>
  </si>
  <si>
    <t>Risyani</t>
  </si>
  <si>
    <t>Malaysia 23 September 1992</t>
  </si>
  <si>
    <t>Sahrir</t>
  </si>
  <si>
    <t>Poneong 5 Januari 1991</t>
  </si>
  <si>
    <t>Septian Jaya</t>
  </si>
  <si>
    <t>Bulukumba 30 september 1991</t>
  </si>
  <si>
    <t>Nur Indah Sari Pratiwi M</t>
  </si>
  <si>
    <t>Ujung pandang 9 Mei 1992</t>
  </si>
  <si>
    <t>Hasrina</t>
  </si>
  <si>
    <t>Benteng 16 mei 1992</t>
  </si>
  <si>
    <t>Asrul</t>
  </si>
  <si>
    <t>Takkalasi 24 februari 1992</t>
  </si>
  <si>
    <t xml:space="preserve">Muhammad Fajrin Fahrezi </t>
  </si>
  <si>
    <t>Makassar 21 April 1984</t>
  </si>
  <si>
    <t>Sulasmiati</t>
  </si>
  <si>
    <t>Ujung Pandang 19 Okt 1991</t>
  </si>
  <si>
    <t>Nurhalisa</t>
  </si>
  <si>
    <t>Bontotanga 29 April 1993</t>
  </si>
  <si>
    <t>Ahmad Yani</t>
  </si>
  <si>
    <t>Bone 27 Nov 1992</t>
  </si>
  <si>
    <t xml:space="preserve">Ibrahim Susanto </t>
  </si>
  <si>
    <t>Toraja 14 Nov 1992</t>
  </si>
  <si>
    <t>Muhammad Aras</t>
  </si>
  <si>
    <t>Bulukumba 18 Desember 1990</t>
  </si>
  <si>
    <t>Ramlah P</t>
  </si>
  <si>
    <t>Tobela 30 Desember  1994</t>
  </si>
  <si>
    <t>Murdani Tulqadri</t>
  </si>
  <si>
    <t>Pare-Pare 24 desember 1992</t>
  </si>
  <si>
    <t>Citra Dwigarini</t>
  </si>
  <si>
    <t>Palopo 15 mei 1992</t>
  </si>
  <si>
    <t>Rony Wijaya</t>
  </si>
  <si>
    <t>Bentang 7 Juli 1992</t>
  </si>
  <si>
    <t xml:space="preserve">Shinta Renita </t>
  </si>
  <si>
    <t>Ujung pandang 17 mei 1993</t>
  </si>
  <si>
    <t>Al Ashar</t>
  </si>
  <si>
    <t>Pangkep 28 Mei 1991</t>
  </si>
  <si>
    <t>Yanti</t>
  </si>
  <si>
    <t>Ujung Pandang 26 April 1983</t>
  </si>
  <si>
    <t>Andi Sriwahyuni</t>
  </si>
  <si>
    <t>soppeng 17 Oktober 1990</t>
  </si>
  <si>
    <t xml:space="preserve">Khaidir Ali </t>
  </si>
  <si>
    <t>Jakarta 12 Mei 1992</t>
  </si>
  <si>
    <t>Tsalis Kurniawan</t>
  </si>
  <si>
    <t>Kendari 7 November 1989</t>
  </si>
  <si>
    <t>Muhammad Nur Ilman Rukniddin</t>
  </si>
  <si>
    <t>pinrang 9 Februari 1992</t>
  </si>
  <si>
    <t>Rezki Septian Amalia</t>
  </si>
  <si>
    <t>Raha, 13 Sep 1993</t>
  </si>
  <si>
    <t>Juhaedah</t>
  </si>
  <si>
    <t>Bonerate,13 Mei 1992</t>
  </si>
  <si>
    <t>Gustiana</t>
  </si>
  <si>
    <t>Loppong, 11 Juli 1994</t>
  </si>
  <si>
    <t>Fakhruddin MR</t>
  </si>
  <si>
    <t>Sinjai, 16 Feb 1990</t>
  </si>
  <si>
    <t>Bachtiar Baso</t>
  </si>
  <si>
    <t>U,Pandang, 25 Mei 1988</t>
  </si>
  <si>
    <t>Siti Choiryatul Tasrifah</t>
  </si>
  <si>
    <t>Nabire, 08 Januari 1992</t>
  </si>
  <si>
    <t>Ilham Arsyad</t>
  </si>
  <si>
    <t>Makassar, 10 Sept 1988</t>
  </si>
  <si>
    <t>Imam Shidiq Laewe</t>
  </si>
  <si>
    <t>Barru, 14 Januari 1991</t>
  </si>
  <si>
    <t>Mardewiwanti</t>
  </si>
  <si>
    <t>Makassar, 21 Oktober 1990</t>
  </si>
  <si>
    <t>Makassar, 31 Oktober 1992</t>
  </si>
  <si>
    <t>Satria Muchlis</t>
  </si>
  <si>
    <t>U.Pandang, 04 April 1987</t>
  </si>
  <si>
    <t>Makasar,30 september 1993</t>
  </si>
  <si>
    <t>Ahmad Risfandi Thalib</t>
  </si>
  <si>
    <t>Larat, 21 Deptember 1993</t>
  </si>
  <si>
    <t>Suriani</t>
  </si>
  <si>
    <t>Barru, 25 Juli 1993</t>
  </si>
  <si>
    <t>Mukjizat Nur Ilahi Yusuf</t>
  </si>
  <si>
    <t>Sungguminasa, 25 Juni 1994</t>
  </si>
  <si>
    <t>Utia  Khasanah</t>
  </si>
  <si>
    <t>Banyuwangi, 18 April 1992</t>
  </si>
  <si>
    <t>Ashar</t>
  </si>
  <si>
    <t>Pare-Pare,04 Juni 1992</t>
  </si>
  <si>
    <t>Siswanto</t>
  </si>
  <si>
    <t>Belawa, 7 Februari 1991</t>
  </si>
  <si>
    <t>Syafriadi  Dahlan</t>
  </si>
  <si>
    <t>Barru, 12 Oktober 1991</t>
  </si>
  <si>
    <t>Nirmalasari. S</t>
  </si>
  <si>
    <t>Tonasa, 19 Oktober 1988</t>
  </si>
  <si>
    <t>Wilson Jefriyanto</t>
  </si>
  <si>
    <t>Pelambua,9 Januari 1993</t>
  </si>
  <si>
    <t>Hidayatullah</t>
  </si>
  <si>
    <t>Toabo.07 Juni 1992</t>
  </si>
  <si>
    <t>Akbar Idris</t>
  </si>
  <si>
    <t>Sidrap, 02 Des 1989</t>
  </si>
  <si>
    <t>Ruslan</t>
  </si>
  <si>
    <t>Bontomakkio, 12 Juni 1991</t>
  </si>
  <si>
    <t>Muddar</t>
  </si>
  <si>
    <t>Telle,10 september 1990</t>
  </si>
  <si>
    <t>Rizal</t>
  </si>
  <si>
    <t>Tiu, 23 Desember 1993</t>
  </si>
  <si>
    <t>Nur Afni. D</t>
  </si>
  <si>
    <t>Wajo, 5 Agustus 1990</t>
  </si>
  <si>
    <t>Harun  Bachri</t>
  </si>
  <si>
    <t>Makassar, 26 Juli 1992</t>
  </si>
  <si>
    <t>Asih Iffah</t>
  </si>
  <si>
    <t>U.Pandang, 25 Mei 1994</t>
  </si>
  <si>
    <t>Rahmad Tri Prasetiyo</t>
  </si>
  <si>
    <t>Surabaya, 16 April 1988</t>
  </si>
  <si>
    <t>Zaima Nur Iwana Darwis</t>
  </si>
  <si>
    <t>Sungguminasa 13 April 1992</t>
  </si>
  <si>
    <t>Hamzah P</t>
  </si>
  <si>
    <t xml:space="preserve">Lagi Agi 13 september </t>
  </si>
  <si>
    <t>Elia Firsa</t>
  </si>
  <si>
    <t>Cacaleppeng 21 november 1989</t>
  </si>
  <si>
    <t>Hariyanti Harmi G</t>
  </si>
  <si>
    <t>Ujung Pandang 17 Agustus 1991</t>
  </si>
  <si>
    <t>Suharyadi Sahab</t>
  </si>
  <si>
    <t>26 Juli 1993</t>
  </si>
  <si>
    <t>Muhammad Fadli Fauzi</t>
  </si>
  <si>
    <t>Ujung Pandang 9 Oktober 1991</t>
  </si>
  <si>
    <t>Muhammad Rachdian Rachman</t>
  </si>
  <si>
    <t>Enrekang 13 oktober 1992</t>
  </si>
  <si>
    <t>Zulishaningsi</t>
  </si>
  <si>
    <t>Ujung Pandang 6 oktober 1993</t>
  </si>
  <si>
    <t>Sasmita</t>
  </si>
  <si>
    <t>Panaikang 06 februari 1994</t>
  </si>
  <si>
    <t>Sriwahyuni</t>
  </si>
  <si>
    <t>Kambutta Toa, 03 Mei 1991</t>
  </si>
  <si>
    <t>Dhian Satyalestari</t>
  </si>
  <si>
    <t>Ujung Pandang,23 Mei 1986</t>
  </si>
  <si>
    <t>Irhandi</t>
  </si>
  <si>
    <t>Bulukumba, 28 Sept  1993</t>
  </si>
  <si>
    <t>Rusli, S.Pd</t>
  </si>
  <si>
    <t>Baturappe,12 Desember 1988</t>
  </si>
  <si>
    <t>Muh. Noer Ashari</t>
  </si>
  <si>
    <t>Makassar,23 Mei 1993</t>
  </si>
  <si>
    <t>Arif Wangsa S.A</t>
  </si>
  <si>
    <t>UjungPandang, 19 Oktober 1990</t>
  </si>
  <si>
    <t>Sarnang Mallu</t>
  </si>
  <si>
    <t>Sidrap, 04 April 1975</t>
  </si>
  <si>
    <t>Hamri yusuf</t>
  </si>
  <si>
    <t>Toli-Toli,05 Mei 1991</t>
  </si>
  <si>
    <t>Iramayansari</t>
  </si>
  <si>
    <t>Barru,30 Januari 1993</t>
  </si>
  <si>
    <t>Indianti Ismail</t>
  </si>
  <si>
    <t>21 oktober 1992</t>
  </si>
  <si>
    <t>Muhammad Nur</t>
  </si>
  <si>
    <t>Massupange</t>
  </si>
  <si>
    <t>Rosyana patorak</t>
  </si>
  <si>
    <t>Tambunan, 20 Oktober 1988</t>
  </si>
  <si>
    <t>Maryam</t>
  </si>
  <si>
    <t>Maros, 24 des 1980</t>
  </si>
  <si>
    <t>Zuhri</t>
  </si>
  <si>
    <t>Rita Suryaningsih</t>
  </si>
  <si>
    <t>Dewi Hikmah Murisda</t>
  </si>
  <si>
    <t>Makassar, 04 Januari 1987</t>
  </si>
  <si>
    <t>Agussalim</t>
  </si>
  <si>
    <t>Gowa, 18 Januari 1989</t>
  </si>
  <si>
    <t>Yeni Masni</t>
  </si>
  <si>
    <t>Kendari,24 April 1992</t>
  </si>
  <si>
    <t>Nurhapsah</t>
  </si>
  <si>
    <t>Selayar, 27 oktober 1988</t>
  </si>
  <si>
    <t>Harianto Albar</t>
  </si>
  <si>
    <t>Ampiri, 02 sep 1989</t>
  </si>
  <si>
    <t>Andi Wardana</t>
  </si>
  <si>
    <t>Makassar, 29 Nov. 1991</t>
  </si>
  <si>
    <t>Adi Wijaya</t>
  </si>
  <si>
    <t>Wamena, 16 Juni 1987</t>
  </si>
  <si>
    <t>Hajar Dewantara</t>
  </si>
  <si>
    <t>Siwa, 02 Mei 1994</t>
  </si>
  <si>
    <t>Haerdar Ramsi Rahman</t>
  </si>
  <si>
    <t>Mattoangin, 24 Juni 1994</t>
  </si>
  <si>
    <t>Hardianti</t>
  </si>
  <si>
    <t>Ujung Pandang, 25 Mei 1991</t>
  </si>
  <si>
    <t>Amal Aqmal</t>
  </si>
  <si>
    <t>Makassar, 27 Januari 1984</t>
  </si>
  <si>
    <t>Zainal Abidin Zain</t>
  </si>
  <si>
    <t>Gresik, 21 Nov. 1984</t>
  </si>
  <si>
    <t>Rustan</t>
  </si>
  <si>
    <t>Enrekang, 15 januari 1983</t>
  </si>
  <si>
    <t>Syamsul Alam S.Pd</t>
  </si>
  <si>
    <t>Bulukumba, 04 Sep 1986</t>
  </si>
  <si>
    <t>Muhammad Yusuf</t>
  </si>
  <si>
    <t>Maros, 15 Nov. 1988</t>
  </si>
  <si>
    <t>Ady Nirwan Nur</t>
  </si>
  <si>
    <t>Selayar, 2 Juli 1989</t>
  </si>
  <si>
    <t>Agung Susilo</t>
  </si>
  <si>
    <t>Watampone,18 Nov 1990</t>
  </si>
  <si>
    <t>Dydi Supriady. S</t>
  </si>
  <si>
    <t>Kendari, 17 Januari 1995</t>
  </si>
  <si>
    <t>Dhian Fadri</t>
  </si>
  <si>
    <t>01 Mei 1988</t>
  </si>
  <si>
    <t>Khari.S</t>
  </si>
  <si>
    <t>Makassar,18 April 1988</t>
  </si>
  <si>
    <t>Muhammad Ilham</t>
  </si>
  <si>
    <t>Barru,29 Oktober 1988</t>
  </si>
  <si>
    <t>Iqbal</t>
  </si>
  <si>
    <t>Sulaeman Abdul  Rahim</t>
  </si>
  <si>
    <t>Soppeng,29 Juli 1978</t>
  </si>
  <si>
    <t>Farid Wajedi</t>
  </si>
  <si>
    <t>Enrekang, 11 Oktober 1987</t>
  </si>
  <si>
    <t>Muhammad Asphian Arwin</t>
  </si>
  <si>
    <t>Raha, 28 januari 1992</t>
  </si>
  <si>
    <t>Arifin</t>
  </si>
  <si>
    <t>Pangkep 21 Desember 1993</t>
  </si>
  <si>
    <t>Muhammad Yusnaedi</t>
  </si>
  <si>
    <t>Atapange 05 Mei 1990</t>
  </si>
  <si>
    <t>Ahmad Taufik Wal Hidayah</t>
  </si>
  <si>
    <t>Bantaeng 04 agustus 1992</t>
  </si>
  <si>
    <t>Anna Dara</t>
  </si>
  <si>
    <t>Maros 11 November 1993</t>
  </si>
  <si>
    <t>Wahyudi Sa'pang Allo</t>
  </si>
  <si>
    <t>Toraja 20 November 1987</t>
  </si>
  <si>
    <t>RINI</t>
  </si>
  <si>
    <t>Pare-pare 27 juli 1992</t>
  </si>
  <si>
    <t xml:space="preserve">Abdillah Abu Bakar </t>
  </si>
  <si>
    <t>Jeneponto 14 April 1993</t>
  </si>
  <si>
    <t>AL Anas</t>
  </si>
  <si>
    <t>Malaysia 3 desember 1989</t>
  </si>
  <si>
    <t>Abdurrahman M NUR</t>
  </si>
  <si>
    <t>Makassar 02 Februari 1993</t>
  </si>
  <si>
    <t>Akbar</t>
  </si>
  <si>
    <t>Pasaka 25 agustus 1993</t>
  </si>
  <si>
    <t>Hendra Rusli</t>
  </si>
  <si>
    <t>Ujung Pandang 13 Mei 1991</t>
  </si>
  <si>
    <t>Abdul Rahman M</t>
  </si>
  <si>
    <t>Barru 1 januarri 1989</t>
  </si>
  <si>
    <t>ST. Nur Qalbi</t>
  </si>
  <si>
    <t>Makassar 27 Juli 1993</t>
  </si>
  <si>
    <t>Yuspratman</t>
  </si>
  <si>
    <t>Bone, 11 september 1990</t>
  </si>
  <si>
    <t>Irfan</t>
  </si>
  <si>
    <t>Ujung Pandang 11 Nov 1993</t>
  </si>
  <si>
    <t>Syahrul</t>
  </si>
  <si>
    <t>Ujung Pandang 24 februari 1992</t>
  </si>
  <si>
    <t xml:space="preserve">Andi wahyu irawan </t>
  </si>
  <si>
    <t>polman 20 agustus 1992</t>
  </si>
  <si>
    <t>Syamsuddin</t>
  </si>
  <si>
    <t>Sawangi, 13 Maret 1991</t>
  </si>
  <si>
    <t>Khaeril</t>
  </si>
  <si>
    <t>Buki,1 April 1991</t>
  </si>
  <si>
    <t>Rahmaniar</t>
  </si>
  <si>
    <t>Sinjai,30 Juli 1992</t>
  </si>
  <si>
    <t>Muhammad toyeb</t>
  </si>
  <si>
    <t>Tirtasari,28 Januari 1992</t>
  </si>
  <si>
    <t>Resky amalia hamka</t>
  </si>
  <si>
    <t>Makassar, 2 mei 1991</t>
  </si>
  <si>
    <t xml:space="preserve">Sitti Halijah </t>
  </si>
  <si>
    <t>Makassar,30 juni 1992</t>
  </si>
  <si>
    <t xml:space="preserve">Andi udin rahman </t>
  </si>
  <si>
    <t>paria, 25 mei 1990</t>
  </si>
  <si>
    <t>Abo rivai</t>
  </si>
  <si>
    <t>Makassar. 21 mei 1993</t>
  </si>
  <si>
    <t xml:space="preserve">Amiruddin </t>
  </si>
  <si>
    <t>barru 13 desember 1989</t>
  </si>
  <si>
    <t>M. Asgaf. D</t>
  </si>
  <si>
    <t>Cikoang Kab. Takalar</t>
  </si>
  <si>
    <t>Rahman C, ST</t>
  </si>
  <si>
    <t>Pa'rasangan beru,04 Maret 1976</t>
  </si>
  <si>
    <t>Junnaedy Muis</t>
  </si>
  <si>
    <t>Ujung Pandang,21 Januari 1993</t>
  </si>
  <si>
    <t>Mudassir Hasri Gani</t>
  </si>
  <si>
    <t>Bantaeng, 17 April 1993</t>
  </si>
  <si>
    <t>Abdul Rauf</t>
  </si>
  <si>
    <t>Gellenge, 12 Desember 1975</t>
  </si>
  <si>
    <t>Andi Muhammad Hidayatullah</t>
  </si>
  <si>
    <t>Allimbangeng, 10 Okt 1991</t>
  </si>
  <si>
    <t>Muhammad Sideratin</t>
  </si>
  <si>
    <t>Tajuncu,13 Nov. 1968</t>
  </si>
  <si>
    <t>Agung Setiawan</t>
  </si>
  <si>
    <t>Panilang, 10 Feb 1990</t>
  </si>
  <si>
    <t>Anwar</t>
  </si>
  <si>
    <t>Matteko, 10 Nov. 1990</t>
  </si>
  <si>
    <t>Walling</t>
  </si>
  <si>
    <t>Punraga, 02 April 1991</t>
  </si>
  <si>
    <t>Muhammad Ikhwan Masud</t>
  </si>
  <si>
    <t>Ujung Pandang,22 Juli 1990</t>
  </si>
  <si>
    <t>Rendy. S</t>
  </si>
  <si>
    <t>Palu, 4 september 1988</t>
  </si>
  <si>
    <t>Muh. Darwin HS</t>
  </si>
  <si>
    <t>Sinjai, 04 Des 1992</t>
  </si>
  <si>
    <t>Zainal</t>
  </si>
  <si>
    <t>Sinjai, 15 April 1992</t>
  </si>
  <si>
    <t>Ahmad Mansyur</t>
  </si>
  <si>
    <t>Takalar, 20 Juli 1986</t>
  </si>
  <si>
    <t>Husnawati</t>
  </si>
  <si>
    <t>Takalar,21 agustus 1994</t>
  </si>
  <si>
    <t>Erwin ade pratama</t>
  </si>
  <si>
    <t>Makassar. 25 november 1989</t>
  </si>
  <si>
    <t>Gumilang denden saputra</t>
  </si>
  <si>
    <t>ujung pandang. 8 februari 1990</t>
  </si>
  <si>
    <t>Tri silfia ninesih</t>
  </si>
  <si>
    <t>unjung pandang.31 mei 1993</t>
  </si>
  <si>
    <t>Nur ilham bakri</t>
  </si>
  <si>
    <t>Sidrap. 24 April 1993</t>
  </si>
  <si>
    <t>Muhammad Tahir K</t>
  </si>
  <si>
    <t>Pekkabata.01 agustus 1990</t>
  </si>
  <si>
    <t>Munawir najir</t>
  </si>
  <si>
    <t>Tamaroya</t>
  </si>
  <si>
    <t>Iswandi</t>
  </si>
  <si>
    <t>kampung baru.08 April 1993</t>
  </si>
  <si>
    <t>Saeful</t>
  </si>
  <si>
    <t>sinjai.21 oktober 1988</t>
  </si>
  <si>
    <t>Aksur ryanka p</t>
  </si>
  <si>
    <t>ujung pandang</t>
  </si>
  <si>
    <t>Univ. Negri Makassar</t>
  </si>
  <si>
    <t>Dg. Tata No. 15 Komp. Makateks</t>
  </si>
  <si>
    <t>085322303577</t>
  </si>
  <si>
    <t>Industri Kreatif</t>
  </si>
  <si>
    <t>Jl. ABD NuthalibDG Narang</t>
  </si>
  <si>
    <t>PTN</t>
  </si>
  <si>
    <t>Taman Makassar Indah A9/12</t>
  </si>
  <si>
    <t>085656089725</t>
  </si>
  <si>
    <t>LP Nurul ilmi</t>
  </si>
  <si>
    <t>Univ. Muslim Indonesia</t>
  </si>
  <si>
    <t>Jl. Tidung IX STP 3 No. 92</t>
  </si>
  <si>
    <t>085242932095/0411-882692</t>
  </si>
  <si>
    <t>Choling Production</t>
  </si>
  <si>
    <t>Jl. Mannuruki Raya No. 68 Makassar</t>
  </si>
  <si>
    <t>081354877740/0411-2576084</t>
  </si>
  <si>
    <t>-</t>
  </si>
  <si>
    <t>Univ.Muslim Indonesia</t>
  </si>
  <si>
    <t>Jl. Racing centre Komp. UMI C5</t>
  </si>
  <si>
    <t>081242136336</t>
  </si>
  <si>
    <t>Jl.Komp.Masjid UUL Albab</t>
  </si>
  <si>
    <t>085242919758</t>
  </si>
  <si>
    <t>Lembaga Pendidikan</t>
  </si>
  <si>
    <t>085242489225/0411441735</t>
  </si>
  <si>
    <t>Jl. Monumen Emmy Saelan III</t>
  </si>
  <si>
    <t>085234963527</t>
  </si>
  <si>
    <t>Jl. Minasa Upa Blok M 18/25</t>
  </si>
  <si>
    <t>085656400020</t>
  </si>
  <si>
    <t>Boga ( Daeng Jamur )</t>
  </si>
  <si>
    <t>Jl. Abdullah Dg Sirua</t>
  </si>
  <si>
    <t>089665021491</t>
  </si>
  <si>
    <t>Usaha Kuliner</t>
  </si>
  <si>
    <t>Jl. Dg Tata raya</t>
  </si>
  <si>
    <t>085239354952</t>
  </si>
  <si>
    <t>Pengetikan Komputer</t>
  </si>
  <si>
    <t>Unismuh Makssar</t>
  </si>
  <si>
    <t>Desa Tenripakua Kec.Lapri Kab.Bone</t>
  </si>
  <si>
    <t>085342275447</t>
  </si>
  <si>
    <t>Jl. Tidung 10 No.144</t>
  </si>
  <si>
    <t>085255860917</t>
  </si>
  <si>
    <t>Bengkel Servis Panggil</t>
  </si>
  <si>
    <t>Universitas Hasanuddin</t>
  </si>
  <si>
    <t>Jl. Peternakan V B134</t>
  </si>
  <si>
    <t>081241784431/089686676601</t>
  </si>
  <si>
    <t>Jasa Teknoprenur</t>
  </si>
  <si>
    <t>Jl.Yusuf Bauti kab. Gowa</t>
  </si>
  <si>
    <t>082346975067</t>
  </si>
  <si>
    <t>Percetakan</t>
  </si>
  <si>
    <t>BTN Tabaria No. 6</t>
  </si>
  <si>
    <t>085398420964</t>
  </si>
  <si>
    <t>Sablon/Percetakan</t>
  </si>
  <si>
    <t>SMK 6 makassar</t>
  </si>
  <si>
    <t>Arung Matoa Sungguminasa Gowa</t>
  </si>
  <si>
    <t>082347022018</t>
  </si>
  <si>
    <t>Bakery</t>
  </si>
  <si>
    <t>STIE Nobel</t>
  </si>
  <si>
    <t>Jl. Nipa-Nipa Raya Blok III/141</t>
  </si>
  <si>
    <t>085396119433</t>
  </si>
  <si>
    <t>Jl. Andi Tonro Kab. Takalar</t>
  </si>
  <si>
    <t>085395875094</t>
  </si>
  <si>
    <t>Property</t>
  </si>
  <si>
    <t>Jl. Perumnas Antang Blok 9 No. 80</t>
  </si>
  <si>
    <t>085397796845</t>
  </si>
  <si>
    <t>Kec. Limbung kab. Gowa</t>
  </si>
  <si>
    <t>085340884219</t>
  </si>
  <si>
    <t>Boga</t>
  </si>
  <si>
    <t>Bone-Bone</t>
  </si>
  <si>
    <t>085343848812</t>
  </si>
  <si>
    <t>Jasa</t>
  </si>
  <si>
    <t>BTN Asabri Blok D7/ 12 Kab. Maros</t>
  </si>
  <si>
    <t>081393389297</t>
  </si>
  <si>
    <t>Peternakan</t>
  </si>
  <si>
    <t>Jl. Singa No. 61</t>
  </si>
  <si>
    <t>08991511700</t>
  </si>
  <si>
    <t>Usaha Cafe</t>
  </si>
  <si>
    <t>SMK Neg 8 makassar</t>
  </si>
  <si>
    <t>Jl. Toddopuli I No.22</t>
  </si>
  <si>
    <t>085396381960</t>
  </si>
  <si>
    <t>Radhitiya Bread And Cake</t>
  </si>
  <si>
    <t>KJl. Korban 40.000 Jiwa No.145</t>
  </si>
  <si>
    <t>089635016033</t>
  </si>
  <si>
    <t>Univ. Terbuka</t>
  </si>
  <si>
    <t>Desa Timbuseng Kab. Gowa</t>
  </si>
  <si>
    <t>085343652626</t>
  </si>
  <si>
    <t>Pertanian dan Konveksi</t>
  </si>
  <si>
    <t>Jl. Toa Daeng III Abdullah dg Sirua</t>
  </si>
  <si>
    <t>085298355605</t>
  </si>
  <si>
    <t>Tata Boga</t>
  </si>
  <si>
    <t>Jl. Veteran Utara Lr 41/15</t>
  </si>
  <si>
    <t>085255950332</t>
  </si>
  <si>
    <t>BTP Blok B No. 430</t>
  </si>
  <si>
    <t>085242531008</t>
  </si>
  <si>
    <t>Univ.Negeri Makasar</t>
  </si>
  <si>
    <t>Cendrawasih Jln Belibis No.5</t>
  </si>
  <si>
    <t>BTN Tamaronang</t>
  </si>
  <si>
    <t>BTN. Pemda BlokE 22/18, Mapala</t>
  </si>
  <si>
    <t>Univ. Alauddin Makasar</t>
  </si>
  <si>
    <t>Jln. Sultan Alauddin</t>
  </si>
  <si>
    <t>jLN, Sultan Alauddin III</t>
  </si>
  <si>
    <t>Univ. Islam Negeri Alauddin</t>
  </si>
  <si>
    <t>Jln. Mangka 29 Bombong</t>
  </si>
  <si>
    <t>ToddoPoli Ui, Borong Indah Raya</t>
  </si>
  <si>
    <t>Jln. Pampang 1 No. 17</t>
  </si>
  <si>
    <t>Kios Campuran</t>
  </si>
  <si>
    <t>Jln. BTN Antara No. 23/A</t>
  </si>
  <si>
    <t>Univ Negeri Makasar</t>
  </si>
  <si>
    <t>BTN. Plita Asri Gowa</t>
  </si>
  <si>
    <t>STIE  Nobel Indonesia Sulsel</t>
  </si>
  <si>
    <t>Jln. Dabo Goffa 1 No. 2 Manggali</t>
  </si>
  <si>
    <t>STIE Nobel Indonesia Sulsel</t>
  </si>
  <si>
    <t>Jln. Gat6o Gaffa 1 No. 2 Manggalii</t>
  </si>
  <si>
    <t>BTN Blok A No. 537</t>
  </si>
  <si>
    <t>Produk dan Jasa</t>
  </si>
  <si>
    <t>Jln. Perintis Kemerdekaan 7</t>
  </si>
  <si>
    <t>Univ. Negeri Hasanuddin</t>
  </si>
  <si>
    <t>Jln. Polibeknik Pondok 6 h</t>
  </si>
  <si>
    <t>Univ. Negeri Makasar</t>
  </si>
  <si>
    <t>BTN. Tabaria Blok A 12 No. 9 Makasar</t>
  </si>
  <si>
    <t>Univ. Negerin Makasar</t>
  </si>
  <si>
    <t>Jln. Dg. Tata  IV</t>
  </si>
  <si>
    <t>Jln. Landak Baru No. 86 Makasar</t>
  </si>
  <si>
    <t>Univ. Negeri Hasanudin</t>
  </si>
  <si>
    <t>Gtp Blok H/20</t>
  </si>
  <si>
    <t>Jln. Cendawasih Makasar</t>
  </si>
  <si>
    <t>Budi Daya Permai H/9</t>
  </si>
  <si>
    <t>Jln. Mamea Raya No. 45</t>
  </si>
  <si>
    <t>Bonto Jalling Taeng Kec. Palangga</t>
  </si>
  <si>
    <t>Jln. Masjid Raya Tinggimae Gowa</t>
  </si>
  <si>
    <t>Jln. Tanggul Kota Maros</t>
  </si>
  <si>
    <t>Jln. Andi Tonro 3 No. 14 Makasar</t>
  </si>
  <si>
    <t>Jln. Bantoduri 6 Lt. 8 No. 9</t>
  </si>
  <si>
    <t>Jln. Gembira No. 2/91 Makasar</t>
  </si>
  <si>
    <t>Univ. Hasanuddin</t>
  </si>
  <si>
    <t>BTN Mangga 3 Permai D.5/20</t>
  </si>
  <si>
    <t>Jln. Tinumbo</t>
  </si>
  <si>
    <t>Maros Regency Blok D No. 3</t>
  </si>
  <si>
    <t>Jln. Paccerakkang 92 No. 2</t>
  </si>
  <si>
    <t>Jln. Dg. Tata Raya No. 74 Makasar</t>
  </si>
  <si>
    <t>Jln. Sungminasa No. 20</t>
  </si>
  <si>
    <t>BTN Makkio Baji</t>
  </si>
  <si>
    <t>Jln. Manuruki 3</t>
  </si>
  <si>
    <t>Jln. Cokonuri Makasar</t>
  </si>
  <si>
    <t>Nusa Tamalanrea Indah</t>
  </si>
  <si>
    <t>Uin. Alaudin Makassar</t>
  </si>
  <si>
    <t>Jln. Mustapa Gg Bunga</t>
  </si>
  <si>
    <t>BTN Pecinnongan Harapan</t>
  </si>
  <si>
    <t>Emy Soelan Makasar</t>
  </si>
  <si>
    <t>Manuribi 8</t>
  </si>
  <si>
    <t xml:space="preserve">STIE Nobel Indonesia </t>
  </si>
  <si>
    <t>Bon Minara Upa F 18/8</t>
  </si>
  <si>
    <t>Jl. Manuruki Raya No. 32/4 Makasar</t>
  </si>
  <si>
    <t>Jl. Veteran Sel.2 No. 14</t>
  </si>
  <si>
    <t>Jl. Wijaya Kusuma Raya III Blok K 22/8</t>
  </si>
  <si>
    <t>Jl, Talasalapane No. 12</t>
  </si>
  <si>
    <t>Komp BTN CU Dewi Blok A/5</t>
  </si>
  <si>
    <t>Kom Pemda Blok E 27 No. 1a</t>
  </si>
  <si>
    <t>Jln Skarda N lr.1/35</t>
  </si>
  <si>
    <t>Jl. PolmasRamu Blok R/54  Makasar</t>
  </si>
  <si>
    <t>Paddinging Kab. Takalar</t>
  </si>
  <si>
    <t>Jl. Borong Raya Baru 2 No. 9</t>
  </si>
  <si>
    <t>Universitas 45</t>
  </si>
  <si>
    <t>Jl.Komp. Pusana Prima Griya D3/45</t>
  </si>
  <si>
    <t>Universitas Negeri Makasar</t>
  </si>
  <si>
    <t>Perumahan Dosen UNM malengkeri</t>
  </si>
  <si>
    <t>Jl, ABD Karim II No. 5  Makasar</t>
  </si>
  <si>
    <t>Perumnas Sudiang Blok 4 No. 97</t>
  </si>
  <si>
    <t>Jl. Abubakar Lambogo No. 33</t>
  </si>
  <si>
    <t>Perumahan Samata Indah Blok Q No 8</t>
  </si>
  <si>
    <t>STIE Nobel Indonesia Mks</t>
  </si>
  <si>
    <t>BTN Minasa Blok G1 No. 19</t>
  </si>
  <si>
    <t>Jl. Emy Soeleman No. 57</t>
  </si>
  <si>
    <t>Manuruki 3 Makasar</t>
  </si>
  <si>
    <t>Manuruki 2 Lorong 1 No. 53</t>
  </si>
  <si>
    <t>BTN Tabaria Blok G3/2</t>
  </si>
  <si>
    <t>Emy Zeiand</t>
  </si>
  <si>
    <t>Jl. Alternatif F No. 16S</t>
  </si>
  <si>
    <t>Jln. Daeng Tata III</t>
  </si>
  <si>
    <t xml:space="preserve">Jln. Wijaya Kusuma Blok K 22/8 </t>
  </si>
  <si>
    <t>085255942294</t>
  </si>
  <si>
    <t>Psicodas (Psikologi Coklat Pedas)</t>
  </si>
  <si>
    <t>Jln. Poltek Unhas Tamalanrea</t>
  </si>
  <si>
    <t>085396552669</t>
  </si>
  <si>
    <t xml:space="preserve">BTP Blok M no. </t>
  </si>
  <si>
    <t>081340557306/ (0411) 4773704</t>
  </si>
  <si>
    <t>Suplier Buku</t>
  </si>
  <si>
    <t>Univ. 45 Makassar</t>
  </si>
  <si>
    <t>Jln. Paccinang Raya 6 B</t>
  </si>
  <si>
    <t>081342106</t>
  </si>
  <si>
    <t>Manufaktur</t>
  </si>
  <si>
    <t>Jln. Ablam 2 no 60</t>
  </si>
  <si>
    <t>081243334321</t>
  </si>
  <si>
    <t>Barang dan Jasa ( Dunia Gaya )</t>
  </si>
  <si>
    <t>Malengkeri Raya</t>
  </si>
  <si>
    <t>085342925143</t>
  </si>
  <si>
    <t>BTN Tabaria Blok C 3 no.4</t>
  </si>
  <si>
    <t>082332643408</t>
  </si>
  <si>
    <t>Pengusaha Pestisida ,Galon ,dan Bibit</t>
  </si>
  <si>
    <t>Jln. Perintris Kem 06</t>
  </si>
  <si>
    <t>085399626623</t>
  </si>
  <si>
    <t>Jln. Monumen Emmi Saelan Lr2 no.73</t>
  </si>
  <si>
    <t>085299869542</t>
  </si>
  <si>
    <t>Komp. Btn Pemda Blok E 23 no 10</t>
  </si>
  <si>
    <t>085395229267</t>
  </si>
  <si>
    <t>Jln. Daeng Tata Raya No. 17</t>
  </si>
  <si>
    <t>08981518060/ 082332643483</t>
  </si>
  <si>
    <t>BTP blok A4 no 9 Makassar</t>
  </si>
  <si>
    <t>085399899763</t>
  </si>
  <si>
    <t>Jasa Even organation dan Taman Bunga</t>
  </si>
  <si>
    <t>Komp. Perumdos Tamalanrea GB 55</t>
  </si>
  <si>
    <t>085299522280 / 089694971516</t>
  </si>
  <si>
    <t>Rumah Aquarium</t>
  </si>
  <si>
    <t>Stie Nobel Indonesia</t>
  </si>
  <si>
    <t>Jln. Rappocini Raya Lr II C no.10</t>
  </si>
  <si>
    <t>089665243245 / 085255977468</t>
  </si>
  <si>
    <t>Rumah Makan</t>
  </si>
  <si>
    <t>Jln. Manuruki II</t>
  </si>
  <si>
    <t>085242020816</t>
  </si>
  <si>
    <t>Peternakan Ayam Kampung</t>
  </si>
  <si>
    <t>Jln. Da'wah 2 / 45 C</t>
  </si>
  <si>
    <t>081354905902</t>
  </si>
  <si>
    <t>Fotografer</t>
  </si>
  <si>
    <t>BTP Blok H baru no 471</t>
  </si>
  <si>
    <t>085396980740</t>
  </si>
  <si>
    <t>Nata De COCO</t>
  </si>
  <si>
    <t>Jln. Cendrawasih</t>
  </si>
  <si>
    <t>089667619592/ 081241718791</t>
  </si>
  <si>
    <t>Pelayanan jasa ( Service Elektonika )</t>
  </si>
  <si>
    <t>Jln.Mesjid nurul Muhajirin Lr 2 no.8</t>
  </si>
  <si>
    <t>081355670260</t>
  </si>
  <si>
    <t>BudiDaya</t>
  </si>
  <si>
    <t xml:space="preserve"> Btn asal mula E3/1</t>
  </si>
  <si>
    <t>085242448930</t>
  </si>
  <si>
    <t>pendidikan</t>
  </si>
  <si>
    <t>Jl. Poltek Pintu Tol UNHAS</t>
  </si>
  <si>
    <t>085399519843</t>
  </si>
  <si>
    <t>Pembuatan Kripik</t>
  </si>
  <si>
    <t>Univ. Negeri Makassar</t>
  </si>
  <si>
    <t>Jl. Dg. Tata I</t>
  </si>
  <si>
    <t>082192252328</t>
  </si>
  <si>
    <t>Buti Bumi Biologi (B3)</t>
  </si>
  <si>
    <t>BTN Antara A13/4 A</t>
  </si>
  <si>
    <t>08992408436</t>
  </si>
  <si>
    <t>Warung Makan</t>
  </si>
  <si>
    <t>Jl. Jend. Sudirman Kab. Sinjai</t>
  </si>
  <si>
    <t>085342773060</t>
  </si>
  <si>
    <t>Kuliner</t>
  </si>
  <si>
    <t>Jl.Tekukur I/ 14</t>
  </si>
  <si>
    <t>085242701025</t>
  </si>
  <si>
    <t>Perdagangan Jasa</t>
  </si>
  <si>
    <t>BTN Hartaco  Indah Blok IA/E No.3</t>
  </si>
  <si>
    <t>082344516605</t>
  </si>
  <si>
    <t>Fashion ( Distributor )</t>
  </si>
  <si>
    <t>Jl. Datuk Fatimang No. 14</t>
  </si>
  <si>
    <t>085298722631</t>
  </si>
  <si>
    <t xml:space="preserve">Jl. Maccini Raya No. 32 </t>
  </si>
  <si>
    <t>085656447441</t>
  </si>
  <si>
    <t>Travel, Advertising, Multimedia, Event</t>
  </si>
  <si>
    <t>Komp.Unhas Antang Jl.Perdata 7 Blok E/98</t>
  </si>
  <si>
    <t>085299495459</t>
  </si>
  <si>
    <t>089602994725</t>
  </si>
  <si>
    <t>Jl. Sinassara IX No.250</t>
  </si>
  <si>
    <t>085299451909/0411-423249</t>
  </si>
  <si>
    <t>Bimbel dan Pelatihan</t>
  </si>
  <si>
    <t>Jl. Dg Tata VII/173</t>
  </si>
  <si>
    <t>082187398633</t>
  </si>
  <si>
    <t>Barang dan Jasa (Dunia Gaya)</t>
  </si>
  <si>
    <t>Jl. Urip Sumoharjo Komp. PU No. 8</t>
  </si>
  <si>
    <t>085243344667</t>
  </si>
  <si>
    <t>Jl. Tamalate V Stp XI No. 138</t>
  </si>
  <si>
    <t>08976499156</t>
  </si>
  <si>
    <t>Makanan</t>
  </si>
  <si>
    <t>BTN Gowa Sarana Indah D12/6</t>
  </si>
  <si>
    <t>085399770891/0411-888153</t>
  </si>
  <si>
    <t>Jl. Kesatuan III</t>
  </si>
  <si>
    <t>082343675500</t>
  </si>
  <si>
    <t>Kuliner dan Butik</t>
  </si>
  <si>
    <t>Jl. Banta-Bantaeng No. 18</t>
  </si>
  <si>
    <t>085233086020</t>
  </si>
  <si>
    <t>BTP Blok H 557</t>
  </si>
  <si>
    <t>085399790367</t>
  </si>
  <si>
    <t>Clothing dan falsetearts</t>
  </si>
  <si>
    <t>Jl. Mannuruki II</t>
  </si>
  <si>
    <t>085242092920</t>
  </si>
  <si>
    <t>Adhi rental PS2-Warnet</t>
  </si>
  <si>
    <t>SMKN 2</t>
  </si>
  <si>
    <t>Jl. Mannuruki II No. 55 Lr 4A</t>
  </si>
  <si>
    <t>085239669088</t>
  </si>
  <si>
    <t>Konveksi</t>
  </si>
  <si>
    <t>jl. Muhajrin I No. 25</t>
  </si>
  <si>
    <t>085255949480</t>
  </si>
  <si>
    <t>jl. Muhajrin I</t>
  </si>
  <si>
    <t>082188985627</t>
  </si>
  <si>
    <t>Servis Electronik</t>
  </si>
  <si>
    <t>085343722657</t>
  </si>
  <si>
    <t>Unversitas Hasanuddin</t>
  </si>
  <si>
    <t>BTN Asal Mula Blok E3/1</t>
  </si>
  <si>
    <t>085299519429</t>
  </si>
  <si>
    <t>BTN Asal Mula Blok B 10 No. 9</t>
  </si>
  <si>
    <t>085255445847</t>
  </si>
  <si>
    <t>Poros Unhas Tamalanrea</t>
  </si>
  <si>
    <t>085696078314</t>
  </si>
  <si>
    <t>Kerajinan Keranjang</t>
  </si>
  <si>
    <t>BTN Pemda Blok E21/22</t>
  </si>
  <si>
    <t>082349473076</t>
  </si>
  <si>
    <t>Distributor pakaian</t>
  </si>
  <si>
    <t>BTN Antara Blok A 25 No. 4</t>
  </si>
  <si>
    <t>08974499440</t>
  </si>
  <si>
    <t>Jasa Sablon Kaos Digital &amp; Manual</t>
  </si>
  <si>
    <t>08979356515</t>
  </si>
  <si>
    <t>Pembibitan Udang Windu</t>
  </si>
  <si>
    <t>BTN Anugrah Rezky Blok B No. 4</t>
  </si>
  <si>
    <t>085296790052</t>
  </si>
  <si>
    <t>Jasa Desain Pembuat Perabot Rumah</t>
  </si>
  <si>
    <t>Jln. Pahlawan Boronguntiang</t>
  </si>
  <si>
    <t>08970376518</t>
  </si>
  <si>
    <t>Bimbingan belajar</t>
  </si>
  <si>
    <t>Jln.Daeng Tata 1 blok 1 no. 7A</t>
  </si>
  <si>
    <t>085397280993</t>
  </si>
  <si>
    <t>Lembaga Bimbingan Belajar</t>
  </si>
  <si>
    <t>BTN Tabaria blok E 6 / 13</t>
  </si>
  <si>
    <t>082345770954</t>
  </si>
  <si>
    <t>Jln. Ance Daeng Ngoyo Lr 1 no 8C</t>
  </si>
  <si>
    <t>085656665655</t>
  </si>
  <si>
    <t>Jln. Talasalapang no.12</t>
  </si>
  <si>
    <t>085398227619</t>
  </si>
  <si>
    <t>Percetakan dan Foto copy Center</t>
  </si>
  <si>
    <t>Jln. Daeng Ngade St 4</t>
  </si>
  <si>
    <t>085696789518</t>
  </si>
  <si>
    <t>PERDOS Unhas Tamalanrea Blok P/9</t>
  </si>
  <si>
    <t>0411-585090/085696116222</t>
  </si>
  <si>
    <t>Jasa Sablon Kaos Digital dan Manual</t>
  </si>
  <si>
    <t>Jln.PK3 BTN Antara</t>
  </si>
  <si>
    <t>082343956010</t>
  </si>
  <si>
    <t>Takalar</t>
  </si>
  <si>
    <t>085255023095</t>
  </si>
  <si>
    <t>Jln Emmi Saelan no. 35</t>
  </si>
  <si>
    <t>085255805993</t>
  </si>
  <si>
    <t>Industri Pertanian</t>
  </si>
  <si>
    <t>Jl. Nuri No. 4</t>
  </si>
  <si>
    <t>085696404515/0411-9408585</t>
  </si>
  <si>
    <t>Kue Naura</t>
  </si>
  <si>
    <t>BTN Bumi Somba Opu, samata Kab.Gowa</t>
  </si>
  <si>
    <t>085341727220</t>
  </si>
  <si>
    <t>Bimbingan Belajar</t>
  </si>
  <si>
    <t>Jl. Raya pendidikan Blok G2 zno. 9a</t>
  </si>
  <si>
    <t>085298354805</t>
  </si>
  <si>
    <t>Property, Acconting dan Foto Copy</t>
  </si>
  <si>
    <t>BTN Andi Tonro Permai B14 No.22</t>
  </si>
  <si>
    <t>08975519931</t>
  </si>
  <si>
    <t>Kripik Bakara</t>
  </si>
  <si>
    <t>Jl. Seckh Yusuf 6 No. 15</t>
  </si>
  <si>
    <t>082345284777</t>
  </si>
  <si>
    <t>CIPSED</t>
  </si>
  <si>
    <t>Perum Berdikari Asri No. D/2</t>
  </si>
  <si>
    <t>081391734044</t>
  </si>
  <si>
    <t>Perdagangan</t>
  </si>
  <si>
    <t>Jl. Monumen Emmy Saelan Lr 5</t>
  </si>
  <si>
    <t>085342399066</t>
  </si>
  <si>
    <t>Jl. Monumen Emmy Saelan Lr 3 C/8</t>
  </si>
  <si>
    <t>085249600378</t>
  </si>
  <si>
    <t>Penjualan Produk dan jasa</t>
  </si>
  <si>
    <t>Jl. Domba No.16 Pangsid Kab. Sidrap</t>
  </si>
  <si>
    <t>085255253335/0421-91091</t>
  </si>
  <si>
    <t>Foto Copy, ATK dan Pengetaikan</t>
  </si>
  <si>
    <t>Jl. Dg tata IV No. 12</t>
  </si>
  <si>
    <t>085242607502</t>
  </si>
  <si>
    <t>Jl. Dirgantara No.94</t>
  </si>
  <si>
    <t>085242210239</t>
  </si>
  <si>
    <t>Perum Dosen UNM Blok  N/18</t>
  </si>
  <si>
    <t>081355746170</t>
  </si>
  <si>
    <t>Jl. Toddopuli VI Pondok asri no. 49</t>
  </si>
  <si>
    <t>Ternak lele</t>
  </si>
  <si>
    <t>Mongisidi Baru Ap.4/7</t>
  </si>
  <si>
    <t>BTN Mangga III Blok A1/27</t>
  </si>
  <si>
    <t>085255510205/0411-448419</t>
  </si>
  <si>
    <t>Lele Sangkuriang</t>
  </si>
  <si>
    <t>Jl. Sinassara No. 21</t>
  </si>
  <si>
    <t>085255635090</t>
  </si>
  <si>
    <t>Laundry Kiloan</t>
  </si>
  <si>
    <t>Jl.Perintis Kemerdekaan</t>
  </si>
  <si>
    <t>081342377445</t>
  </si>
  <si>
    <t>Kedelai bubuk</t>
  </si>
  <si>
    <t>Komp. Pemda BlokE27 No. 1A</t>
  </si>
  <si>
    <t>085255632434</t>
  </si>
  <si>
    <t>industri kreatif</t>
  </si>
  <si>
    <t>Jl. Maccini Raya No. 34</t>
  </si>
  <si>
    <t>085255773085</t>
  </si>
  <si>
    <t>Jasa Listrik desa</t>
  </si>
  <si>
    <t>Jl. Tanjung Raya V No. 5 A</t>
  </si>
  <si>
    <t>085299975706</t>
  </si>
  <si>
    <t>Jasa Salon</t>
  </si>
  <si>
    <t>Jl. Tidung 2 Stp 1 No. 14</t>
  </si>
  <si>
    <t>085255464904</t>
  </si>
  <si>
    <t>Usaha Kreatif</t>
  </si>
  <si>
    <t>Jl. Pelita Raya</t>
  </si>
  <si>
    <t>082325900591</t>
  </si>
  <si>
    <t>Mattoangin Kab. Takalar</t>
  </si>
  <si>
    <t>085331322440</t>
  </si>
  <si>
    <t>Komp.Unhas Jl.Hukum IBlokE/96</t>
  </si>
  <si>
    <t>085256662987</t>
  </si>
  <si>
    <t>Komp. Hartaco  III Blok G No. 36</t>
  </si>
  <si>
    <t>085299232332</t>
  </si>
  <si>
    <t>Budi Daya Ikan</t>
  </si>
  <si>
    <t>jl. Palapa II/56 Telkomas</t>
  </si>
  <si>
    <t>082346402211/0411-591317</t>
  </si>
  <si>
    <t>Klinik  Kesehatan</t>
  </si>
  <si>
    <t>Jl. Selayar Raya Blok M No. 16 A sudiang</t>
  </si>
  <si>
    <t>085341415978</t>
  </si>
  <si>
    <t>Budidaya jamur merang</t>
  </si>
  <si>
    <t>Jl. Dg tata Raya No. 119</t>
  </si>
  <si>
    <t>085242142262</t>
  </si>
  <si>
    <t>Jasa dan Penjualan</t>
  </si>
  <si>
    <t>Jl. Malangkeri II No. 63</t>
  </si>
  <si>
    <t>085241670780</t>
  </si>
  <si>
    <t>Rt-Rw Net dan developer</t>
  </si>
  <si>
    <t>Jl. Tidung V Stp 2</t>
  </si>
  <si>
    <t>085259456840</t>
  </si>
  <si>
    <t>BTN Minasa Upa Blok B9/2</t>
  </si>
  <si>
    <t>085255390919</t>
  </si>
  <si>
    <t>Jl. Toddopuli IV stp 16 no. 16</t>
  </si>
  <si>
    <t>085696562184</t>
  </si>
  <si>
    <t>Distro dan Restro</t>
  </si>
  <si>
    <t>Jl. Mapala</t>
  </si>
  <si>
    <t>085255666842</t>
  </si>
  <si>
    <t>Jasa prink Anak malam</t>
  </si>
  <si>
    <t>Jl. Mapala No 5</t>
  </si>
  <si>
    <t>085255623469</t>
  </si>
  <si>
    <t>Jl. Pongtiku I lr.6A No. 17</t>
  </si>
  <si>
    <t>085255226010</t>
  </si>
  <si>
    <t>Travel</t>
  </si>
  <si>
    <t>Bumi Permata Sudiang</t>
  </si>
  <si>
    <t>Jl. Sudiang raya</t>
  </si>
  <si>
    <t>085330880777</t>
  </si>
  <si>
    <t>Cv. Azkia</t>
  </si>
  <si>
    <t>Daya</t>
  </si>
  <si>
    <t>082197723128</t>
  </si>
  <si>
    <t>Suplayer Handphone</t>
  </si>
  <si>
    <t>Jl.Damai Pondok Daengta</t>
  </si>
  <si>
    <t>085656385192</t>
  </si>
  <si>
    <t>Crepes 3 rasa</t>
  </si>
  <si>
    <t>Univ. negri Makassar</t>
  </si>
  <si>
    <t xml:space="preserve"> Manuruki</t>
  </si>
  <si>
    <t>085340088084</t>
  </si>
  <si>
    <t>peternakan</t>
  </si>
  <si>
    <t>BTP Blok H no. 60</t>
  </si>
  <si>
    <t>085299201080</t>
  </si>
  <si>
    <t>Budidaya Ayam Kampung Super</t>
  </si>
  <si>
    <t>Jln. Perintis KM 10</t>
  </si>
  <si>
    <t>085259432728</t>
  </si>
  <si>
    <t>089695476795</t>
  </si>
  <si>
    <t>Varian Bakso Ikan</t>
  </si>
  <si>
    <t>NTI Jln. Bakau Blok HA 4</t>
  </si>
  <si>
    <t>085299918889</t>
  </si>
  <si>
    <t>Barang Dan Jasa</t>
  </si>
  <si>
    <t>BTN Antara Blok A11 NO.7</t>
  </si>
  <si>
    <t>085238202102</t>
  </si>
  <si>
    <t xml:space="preserve">Univ. Muslim Indonesia </t>
  </si>
  <si>
    <t>Perum Bukit Tamarunnang Blok L/4</t>
  </si>
  <si>
    <t xml:space="preserve">085342678335 </t>
  </si>
  <si>
    <t>Toko Buku</t>
  </si>
  <si>
    <t>Stie Amkop Makassar</t>
  </si>
  <si>
    <t>Jln.Manuruki 2</t>
  </si>
  <si>
    <t>085342046617</t>
  </si>
  <si>
    <t>UIN Alauddin Makassar</t>
  </si>
  <si>
    <t>Jln. Manuruki 2 Lr 5A no 12</t>
  </si>
  <si>
    <t>0411-884229 / 085395628464</t>
  </si>
  <si>
    <t>Jln. A.P Pettarani II</t>
  </si>
  <si>
    <t>081365943227</t>
  </si>
  <si>
    <t>Jln Rajawali I Lr 10</t>
  </si>
  <si>
    <t>082188887384</t>
  </si>
  <si>
    <t>Jln. Inspeksi PAM Lr 5 no.10</t>
  </si>
  <si>
    <t>085255457857</t>
  </si>
  <si>
    <t>Jasa Bidang Pendidikan</t>
  </si>
  <si>
    <t>Jln. Arief Rahman Hakim Lr 31 B no 32</t>
  </si>
  <si>
    <t>081340054020</t>
  </si>
  <si>
    <t>Produksi dan distribusi Kue</t>
  </si>
  <si>
    <t>Universitas Fajar</t>
  </si>
  <si>
    <t>Batua Raya II no 1</t>
  </si>
  <si>
    <t>085399152562</t>
  </si>
  <si>
    <t>Unit Simpan Pinjam</t>
  </si>
  <si>
    <t>Jln Veteran Lr 42 no 33</t>
  </si>
  <si>
    <t>089670734590</t>
  </si>
  <si>
    <t>Jln Manyikkoa Kelurahan Sudiang</t>
  </si>
  <si>
    <t>08976659542</t>
  </si>
  <si>
    <t>Bisnis Boga</t>
  </si>
  <si>
    <t>Universitas Negeri Makassar</t>
  </si>
  <si>
    <t>BTP Blok H no. 368</t>
  </si>
  <si>
    <t>085299925611</t>
  </si>
  <si>
    <t>Kuliner/Boga</t>
  </si>
  <si>
    <t>Kec.pattallassang kab.gowa</t>
  </si>
  <si>
    <t>085255067413</t>
  </si>
  <si>
    <t>Jln.Kr.loe rebo sungguminasa gowa</t>
  </si>
  <si>
    <t>085242024935</t>
  </si>
  <si>
    <t>Usaha jasa</t>
  </si>
  <si>
    <t>Universitas hasanuddin</t>
  </si>
  <si>
    <t>Periwtis Kemerdekaan RI</t>
  </si>
  <si>
    <t>085255910090</t>
  </si>
  <si>
    <t>Katering</t>
  </si>
  <si>
    <t>Uin Alauddin Makassar</t>
  </si>
  <si>
    <t>Btn zarindah permai samata,gowa</t>
  </si>
  <si>
    <t>085756123738</t>
  </si>
  <si>
    <t>Jln.Malleng Keri baru blok 1/17</t>
  </si>
  <si>
    <t>085399064062</t>
  </si>
  <si>
    <t>Jln.Banta-bantaeng No.67</t>
  </si>
  <si>
    <t>081334547061</t>
  </si>
  <si>
    <t>Btn.Tabaria blok A 12 no.9</t>
  </si>
  <si>
    <t>085255454753</t>
  </si>
  <si>
    <t>UNM</t>
  </si>
  <si>
    <t>Jln.tanjungan alang no.47 makassar</t>
  </si>
  <si>
    <t>081343655565</t>
  </si>
  <si>
    <t>warung kelontongan</t>
  </si>
  <si>
    <t>komp.kodam cokonuri no.76</t>
  </si>
  <si>
    <t>085395103152</t>
  </si>
  <si>
    <t>Peternakan cacing</t>
  </si>
  <si>
    <t>BTN Tirta Pelita Asri D7 Kab.Gowa</t>
  </si>
  <si>
    <t>081245863085</t>
  </si>
  <si>
    <t>Usaha Pengolahan limbah</t>
  </si>
  <si>
    <t>Universitas Pepabri Makassar</t>
  </si>
  <si>
    <t>Kel.Salaka Kec. Pattalassang Kab.Takalar</t>
  </si>
  <si>
    <t>081341841776/085398371979</t>
  </si>
  <si>
    <t>Peternak Ayam Buras</t>
  </si>
  <si>
    <t>Jl. Manggala Dalam I  No.23/45</t>
  </si>
  <si>
    <t>085299924806/08963500034</t>
  </si>
  <si>
    <t>Show Room Bansprei</t>
  </si>
  <si>
    <t>BTN Pao-Pao Permai Blok C24/23</t>
  </si>
  <si>
    <t>082187890098</t>
  </si>
  <si>
    <t>Daeng Jamur</t>
  </si>
  <si>
    <t>STAI DDI Mangkoso</t>
  </si>
  <si>
    <t>Jl. Perintis Kemerdekaan  KM 15</t>
  </si>
  <si>
    <t>081355344068</t>
  </si>
  <si>
    <t>Budi Daya lele</t>
  </si>
  <si>
    <t>Jl. Batua Raya IV</t>
  </si>
  <si>
    <t>085397097817</t>
  </si>
  <si>
    <t>Ternak Sapi,Budi Daya Ikan lele</t>
  </si>
  <si>
    <t>Hartaco Daya IV/18</t>
  </si>
  <si>
    <t>082188359977/0411-4721713</t>
  </si>
  <si>
    <t>Majauleng Kab. Wajo</t>
  </si>
  <si>
    <t>085242910901</t>
  </si>
  <si>
    <t>Jl. Palantikan III</t>
  </si>
  <si>
    <t>085299642532/089604967984</t>
  </si>
  <si>
    <t>Ternak Sapi</t>
  </si>
  <si>
    <t>Jl. Dg Tata I BTN Tabaria</t>
  </si>
  <si>
    <t>085242140373</t>
  </si>
  <si>
    <t>Bengkel,Budi Daya Ikan Lele</t>
  </si>
  <si>
    <t>Jl. Cendrawasih 379/411</t>
  </si>
  <si>
    <t>085255953684</t>
  </si>
  <si>
    <t>Jual Beli Alat Olah raga</t>
  </si>
  <si>
    <t>SMA</t>
  </si>
  <si>
    <t>Jl. Bakti I No. 8</t>
  </si>
  <si>
    <t>085656032409</t>
  </si>
  <si>
    <t>Jl. Persatuan raya No. B 88</t>
  </si>
  <si>
    <t>085230168392</t>
  </si>
  <si>
    <t>Budi daya Ayam Kampung</t>
  </si>
  <si>
    <t>Jl.Monumen Emmy Saelan Lr 4/14</t>
  </si>
  <si>
    <t>085399166540</t>
  </si>
  <si>
    <t>Peternakan  Ayam Kampung</t>
  </si>
  <si>
    <t>STIE LPI Makassar</t>
  </si>
  <si>
    <t>Jl. Sanrego No. 18 Kab. Takalar</t>
  </si>
  <si>
    <t>081242676292</t>
  </si>
  <si>
    <t>Laundry</t>
  </si>
  <si>
    <t>SMA NEGERI 2 TAKALAR</t>
  </si>
  <si>
    <t>Jln.hertasning makassar</t>
  </si>
  <si>
    <t>082187512839</t>
  </si>
  <si>
    <t>Peternakan ayam kampung</t>
  </si>
  <si>
    <t>Jln.todopuli 2 no.67</t>
  </si>
  <si>
    <t>085242749583</t>
  </si>
  <si>
    <t>Jasa hospot rt/rw</t>
  </si>
  <si>
    <t>Unm</t>
  </si>
  <si>
    <t>JL.Rsi faisal XIV no.10d</t>
  </si>
  <si>
    <t>0856561686338</t>
  </si>
  <si>
    <t>Fotografi</t>
  </si>
  <si>
    <t>Jln.mangga 1, sungguminasa</t>
  </si>
  <si>
    <t>082188123201/04115285082</t>
  </si>
  <si>
    <t>Jam tangan</t>
  </si>
  <si>
    <t>Stie nobel indonesia makassar</t>
  </si>
  <si>
    <t>Jln. Paccerakkang Btn,kodam 3 B2 no.28</t>
  </si>
  <si>
    <t>087840660493</t>
  </si>
  <si>
    <t>IT dan fashion</t>
  </si>
  <si>
    <t>Jln. Bontocinde No.22 A.P pettarani</t>
  </si>
  <si>
    <t>085255846609</t>
  </si>
  <si>
    <t>Budidaya ikan hias</t>
  </si>
  <si>
    <t>Jln.dg tata V</t>
  </si>
  <si>
    <t>085299561654</t>
  </si>
  <si>
    <t>Universitas negeri makassar</t>
  </si>
  <si>
    <t>Jln.maccini raya Lr angkasa biru no.8</t>
  </si>
  <si>
    <t>085299272093</t>
  </si>
  <si>
    <t>Penjahit</t>
  </si>
  <si>
    <t>Jln.emmisaelan</t>
  </si>
  <si>
    <t>085215661921</t>
  </si>
  <si>
    <t>budidaya lele</t>
  </si>
  <si>
    <t>Jln.tidung  V</t>
  </si>
  <si>
    <t>S1</t>
  </si>
  <si>
    <t xml:space="preserve">S1 </t>
  </si>
  <si>
    <t>L</t>
  </si>
  <si>
    <t>P</t>
  </si>
  <si>
    <t>#####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</si>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</sst>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5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16" fontId="0" fillId="0" borderId="2" xfId="0" applyNumberForma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252"/>
  <sheetViews>
    <sheetView tabSelected="1" topLeftCell="N1" zoomScale="75" zoomScaleNormal="75" workbookViewId="0">
      <selection activeCell="U3" sqref="U3:AA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1.42578125" style="1" bestFit="1" customWidth="1"/>
    <col min="14" max="14" width="22.1406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0" t="s">
        <v>26</v>
      </c>
      <c r="O2" s="11" t="s">
        <v>27</v>
      </c>
      <c r="P2" s="26" t="s">
        <v>1113</v>
      </c>
      <c r="Q2" s="7">
        <f>2013-VALUE(RIGHT(O2,4))</f>
        <v>23</v>
      </c>
      <c r="R2" s="8" t="str">
        <f>IF(Q2&lt;21,"&lt; 21",IF(Q2&lt;=30,"21 - 30",IF(Q2&lt;=40,"31 - 40",IF(Q2&lt;=50,"41 - 50","&gt; 50" ))))</f>
        <v>21 - 30</v>
      </c>
      <c r="S2" s="16" t="s">
        <v>1111</v>
      </c>
      <c r="T2" s="6"/>
      <c r="U2" s="16" t="s">
        <v>521</v>
      </c>
      <c r="V2" s="11" t="s">
        <v>522</v>
      </c>
      <c r="W2" s="17" t="s">
        <v>523</v>
      </c>
      <c r="Y2" s="18" t="s">
        <v>524</v>
      </c>
    </row>
    <row r="3" spans="1:25" ht="47.25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2" t="s">
        <v>28</v>
      </c>
      <c r="O3" s="13" t="s">
        <v>29</v>
      </c>
      <c r="P3" s="26" t="s">
        <v>1113</v>
      </c>
      <c r="Q3" s="7">
        <f t="shared" ref="Q3:Q66" si="0">2013-VALUE(RIGHT(O3,4))</f>
        <v>22</v>
      </c>
      <c r="R3" s="8" t="str">
        <f t="shared" ref="R3:R66" si="1">IF(Q3&lt;21,"&lt; 21",IF(Q3&lt;=30,"21 - 30",IF(Q3&lt;=40,"31 - 40",IF(Q3&lt;=50,"41 - 50","&gt; 50" ))))</f>
        <v>21 - 30</v>
      </c>
      <c r="S3" s="19" t="s">
        <v>1111</v>
      </c>
      <c r="T3" s="6"/>
      <c r="U3" s="19" t="s">
        <v>521</v>
      </c>
      <c r="V3" s="13" t="s">
        <v>525</v>
      </c>
      <c r="W3" s="20">
        <v>85237007301</v>
      </c>
      <c r="Y3" s="21" t="s">
        <v>524</v>
      </c>
    </row>
    <row r="4" spans="1:25" ht="30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2" t="s">
        <v>30</v>
      </c>
      <c r="O4" s="13" t="s">
        <v>31</v>
      </c>
      <c r="P4" s="26" t="s">
        <v>1113</v>
      </c>
      <c r="Q4" s="7">
        <f t="shared" si="0"/>
        <v>21</v>
      </c>
      <c r="R4" s="8" t="str">
        <f t="shared" si="1"/>
        <v>21 - 30</v>
      </c>
      <c r="S4" s="19" t="s">
        <v>1116</v>
      </c>
      <c r="T4" s="6"/>
      <c r="U4" s="19" t="s">
        <v>526</v>
      </c>
      <c r="V4" s="13" t="s">
        <v>527</v>
      </c>
      <c r="W4" s="20" t="s">
        <v>528</v>
      </c>
      <c r="Y4" s="21" t="s">
        <v>529</v>
      </c>
    </row>
    <row r="5" spans="1:25" ht="45.75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2" t="s">
        <v>32</v>
      </c>
      <c r="O5" s="13" t="s">
        <v>33</v>
      </c>
      <c r="P5" s="26" t="s">
        <v>1113</v>
      </c>
      <c r="Q5" s="7">
        <f t="shared" si="0"/>
        <v>23</v>
      </c>
      <c r="R5" s="8" t="str">
        <f t="shared" si="1"/>
        <v>21 - 30</v>
      </c>
      <c r="S5" s="19" t="s">
        <v>1116</v>
      </c>
      <c r="T5" s="6"/>
      <c r="U5" s="19" t="s">
        <v>530</v>
      </c>
      <c r="V5" s="13" t="s">
        <v>531</v>
      </c>
      <c r="W5" s="20" t="s">
        <v>532</v>
      </c>
      <c r="Y5" s="21" t="s">
        <v>533</v>
      </c>
    </row>
    <row r="6" spans="1:25" ht="35.25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2" t="s">
        <v>34</v>
      </c>
      <c r="O6" s="13" t="s">
        <v>35</v>
      </c>
      <c r="P6" s="26" t="s">
        <v>1114</v>
      </c>
      <c r="Q6" s="7">
        <f t="shared" si="0"/>
        <v>22</v>
      </c>
      <c r="R6" s="8" t="str">
        <f t="shared" si="1"/>
        <v>21 - 30</v>
      </c>
      <c r="S6" s="19" t="s">
        <v>1116</v>
      </c>
      <c r="T6" s="6"/>
      <c r="U6" s="19" t="s">
        <v>530</v>
      </c>
      <c r="V6" s="13" t="s">
        <v>534</v>
      </c>
      <c r="W6" s="20" t="s">
        <v>535</v>
      </c>
      <c r="Y6" s="21" t="s">
        <v>536</v>
      </c>
    </row>
    <row r="7" spans="1:25" ht="35.25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2" t="s">
        <v>36</v>
      </c>
      <c r="O7" s="13" t="s">
        <v>37</v>
      </c>
      <c r="P7" s="26" t="s">
        <v>1114</v>
      </c>
      <c r="Q7" s="7">
        <f t="shared" si="0"/>
        <v>22</v>
      </c>
      <c r="R7" s="8" t="str">
        <f t="shared" si="1"/>
        <v>21 - 30</v>
      </c>
      <c r="S7" s="19" t="s">
        <v>1116</v>
      </c>
      <c r="T7" s="6"/>
      <c r="U7" s="19" t="s">
        <v>537</v>
      </c>
      <c r="V7" s="13" t="s">
        <v>538</v>
      </c>
      <c r="W7" s="20" t="s">
        <v>539</v>
      </c>
      <c r="Y7" s="21" t="s">
        <v>536</v>
      </c>
    </row>
    <row r="8" spans="1:25" ht="27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2" t="s">
        <v>38</v>
      </c>
      <c r="O8" s="13" t="s">
        <v>39</v>
      </c>
      <c r="P8" s="26" t="s">
        <v>1113</v>
      </c>
      <c r="Q8" s="7">
        <f t="shared" si="0"/>
        <v>24</v>
      </c>
      <c r="R8" s="8" t="str">
        <f t="shared" si="1"/>
        <v>21 - 30</v>
      </c>
      <c r="S8" s="19" t="s">
        <v>1111</v>
      </c>
      <c r="T8" s="6"/>
      <c r="U8" s="19" t="s">
        <v>521</v>
      </c>
      <c r="V8" s="13" t="s">
        <v>540</v>
      </c>
      <c r="W8" s="20" t="s">
        <v>541</v>
      </c>
      <c r="Y8" s="21" t="s">
        <v>542</v>
      </c>
    </row>
    <row r="9" spans="1:25" ht="30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2" t="s">
        <v>40</v>
      </c>
      <c r="O9" s="13" t="s">
        <v>41</v>
      </c>
      <c r="P9" s="26" t="s">
        <v>1114</v>
      </c>
      <c r="Q9" s="7">
        <f t="shared" si="0"/>
        <v>23</v>
      </c>
      <c r="R9" s="8" t="str">
        <f t="shared" si="1"/>
        <v>21 - 30</v>
      </c>
      <c r="S9" s="19" t="s">
        <v>1111</v>
      </c>
      <c r="T9" s="6"/>
      <c r="U9" s="19" t="s">
        <v>537</v>
      </c>
      <c r="V9" s="13" t="s">
        <v>538</v>
      </c>
      <c r="W9" s="20" t="s">
        <v>543</v>
      </c>
      <c r="Y9" s="21" t="s">
        <v>536</v>
      </c>
    </row>
    <row r="10" spans="1:25" ht="35.25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2" t="s">
        <v>42</v>
      </c>
      <c r="O10" s="13" t="s">
        <v>43</v>
      </c>
      <c r="P10" s="26" t="s">
        <v>1113</v>
      </c>
      <c r="Q10" s="7">
        <f t="shared" si="0"/>
        <v>23</v>
      </c>
      <c r="R10" s="8" t="str">
        <f t="shared" si="1"/>
        <v>21 - 30</v>
      </c>
      <c r="S10" s="19" t="s">
        <v>1111</v>
      </c>
      <c r="T10" s="6"/>
      <c r="U10" s="19" t="s">
        <v>521</v>
      </c>
      <c r="V10" s="13" t="s">
        <v>544</v>
      </c>
      <c r="W10" s="20" t="s">
        <v>545</v>
      </c>
      <c r="Y10" s="21" t="s">
        <v>524</v>
      </c>
    </row>
    <row r="11" spans="1:25" ht="30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2" t="s">
        <v>44</v>
      </c>
      <c r="O11" s="13" t="s">
        <v>45</v>
      </c>
      <c r="P11" s="26" t="s">
        <v>1114</v>
      </c>
      <c r="Q11" s="7">
        <f t="shared" si="0"/>
        <v>20</v>
      </c>
      <c r="R11" s="8" t="str">
        <f t="shared" si="1"/>
        <v>&lt; 21</v>
      </c>
      <c r="S11" s="19" t="s">
        <v>1116</v>
      </c>
      <c r="T11" s="6"/>
      <c r="U11" s="19" t="s">
        <v>521</v>
      </c>
      <c r="V11" s="13" t="s">
        <v>546</v>
      </c>
      <c r="W11" s="20" t="s">
        <v>547</v>
      </c>
      <c r="Y11" s="21" t="s">
        <v>548</v>
      </c>
    </row>
    <row r="12" spans="1:25" ht="30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2" t="s">
        <v>46</v>
      </c>
      <c r="O12" s="13" t="s">
        <v>47</v>
      </c>
      <c r="P12" s="26" t="s">
        <v>1113</v>
      </c>
      <c r="Q12" s="7">
        <f t="shared" si="0"/>
        <v>23</v>
      </c>
      <c r="R12" s="8" t="str">
        <f t="shared" si="1"/>
        <v>21 - 30</v>
      </c>
      <c r="S12" s="19" t="s">
        <v>1116</v>
      </c>
      <c r="T12" s="6"/>
      <c r="U12" s="19" t="s">
        <v>521</v>
      </c>
      <c r="V12" s="13" t="s">
        <v>549</v>
      </c>
      <c r="W12" s="20" t="s">
        <v>550</v>
      </c>
      <c r="Y12" s="21" t="s">
        <v>551</v>
      </c>
    </row>
    <row r="13" spans="1:25" ht="3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2" t="s">
        <v>48</v>
      </c>
      <c r="O13" s="13" t="s">
        <v>49</v>
      </c>
      <c r="P13" s="26" t="s">
        <v>1113</v>
      </c>
      <c r="Q13" s="7">
        <f t="shared" si="0"/>
        <v>21</v>
      </c>
      <c r="R13" s="8" t="str">
        <f t="shared" si="1"/>
        <v>21 - 30</v>
      </c>
      <c r="S13" s="19" t="s">
        <v>1117</v>
      </c>
      <c r="T13" s="6"/>
      <c r="U13" s="19" t="s">
        <v>521</v>
      </c>
      <c r="V13" s="13" t="s">
        <v>552</v>
      </c>
      <c r="W13" s="20" t="s">
        <v>553</v>
      </c>
      <c r="Y13" s="21" t="s">
        <v>554</v>
      </c>
    </row>
    <row r="14" spans="1:25" ht="3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2" t="s">
        <v>50</v>
      </c>
      <c r="O14" s="13" t="s">
        <v>51</v>
      </c>
      <c r="P14" s="26" t="s">
        <v>1113</v>
      </c>
      <c r="Q14" s="7">
        <f t="shared" si="0"/>
        <v>27</v>
      </c>
      <c r="R14" s="8" t="str">
        <f t="shared" si="1"/>
        <v>21 - 30</v>
      </c>
      <c r="S14" s="19" t="s">
        <v>1116</v>
      </c>
      <c r="T14" s="6"/>
      <c r="U14" s="19" t="s">
        <v>555</v>
      </c>
      <c r="V14" s="13" t="s">
        <v>556</v>
      </c>
      <c r="W14" s="20" t="s">
        <v>557</v>
      </c>
      <c r="Y14" s="21" t="s">
        <v>551</v>
      </c>
    </row>
    <row r="15" spans="1:25" ht="3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2" t="s">
        <v>52</v>
      </c>
      <c r="O15" s="13" t="s">
        <v>53</v>
      </c>
      <c r="P15" s="26" t="s">
        <v>1113</v>
      </c>
      <c r="Q15" s="7">
        <f t="shared" si="0"/>
        <v>23</v>
      </c>
      <c r="R15" s="8" t="str">
        <f t="shared" si="1"/>
        <v>21 - 30</v>
      </c>
      <c r="S15" s="19" t="s">
        <v>1116</v>
      </c>
      <c r="T15" s="6"/>
      <c r="U15" s="19" t="s">
        <v>521</v>
      </c>
      <c r="V15" s="13" t="s">
        <v>558</v>
      </c>
      <c r="W15" s="20" t="s">
        <v>559</v>
      </c>
      <c r="Y15" s="21" t="s">
        <v>560</v>
      </c>
    </row>
    <row r="16" spans="1:25" ht="60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2" t="s">
        <v>54</v>
      </c>
      <c r="O16" s="13" t="s">
        <v>55</v>
      </c>
      <c r="P16" s="26" t="s">
        <v>1113</v>
      </c>
      <c r="Q16" s="7">
        <f t="shared" si="0"/>
        <v>20</v>
      </c>
      <c r="R16" s="8" t="str">
        <f t="shared" si="1"/>
        <v>&lt; 21</v>
      </c>
      <c r="S16" s="19" t="s">
        <v>1116</v>
      </c>
      <c r="T16" s="6"/>
      <c r="U16" s="19" t="s">
        <v>561</v>
      </c>
      <c r="V16" s="13" t="s">
        <v>562</v>
      </c>
      <c r="W16" s="20" t="s">
        <v>563</v>
      </c>
      <c r="Y16" s="21" t="s">
        <v>564</v>
      </c>
    </row>
    <row r="17" spans="1:25" ht="30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2" t="s">
        <v>56</v>
      </c>
      <c r="O17" s="13" t="s">
        <v>57</v>
      </c>
      <c r="P17" s="26" t="s">
        <v>1113</v>
      </c>
      <c r="Q17" s="7">
        <f t="shared" si="0"/>
        <v>22</v>
      </c>
      <c r="R17" s="8" t="str">
        <f t="shared" si="1"/>
        <v>21 - 30</v>
      </c>
      <c r="S17" s="19" t="s">
        <v>1116</v>
      </c>
      <c r="T17" s="6"/>
      <c r="U17" s="19" t="s">
        <v>521</v>
      </c>
      <c r="V17" s="13" t="s">
        <v>565</v>
      </c>
      <c r="W17" s="20" t="s">
        <v>566</v>
      </c>
      <c r="Y17" s="21" t="s">
        <v>567</v>
      </c>
    </row>
    <row r="18" spans="1:25" ht="30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2" t="s">
        <v>58</v>
      </c>
      <c r="O18" s="13" t="s">
        <v>59</v>
      </c>
      <c r="P18" s="26" t="s">
        <v>1113</v>
      </c>
      <c r="Q18" s="7">
        <f t="shared" si="0"/>
        <v>21</v>
      </c>
      <c r="R18" s="8" t="str">
        <f t="shared" si="1"/>
        <v>21 - 30</v>
      </c>
      <c r="S18" s="19" t="s">
        <v>1116</v>
      </c>
      <c r="T18" s="6"/>
      <c r="U18" s="19" t="s">
        <v>521</v>
      </c>
      <c r="V18" s="13" t="s">
        <v>568</v>
      </c>
      <c r="W18" s="20" t="s">
        <v>569</v>
      </c>
      <c r="Y18" s="21" t="s">
        <v>570</v>
      </c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2" t="s">
        <v>60</v>
      </c>
      <c r="O19" s="13" t="s">
        <v>61</v>
      </c>
      <c r="P19" s="26" t="s">
        <v>1114</v>
      </c>
      <c r="Q19" s="7">
        <f t="shared" si="0"/>
        <v>25</v>
      </c>
      <c r="R19" s="8" t="str">
        <f t="shared" si="1"/>
        <v>21 - 30</v>
      </c>
      <c r="S19" s="19" t="s">
        <v>1116</v>
      </c>
      <c r="T19" s="6"/>
      <c r="U19" s="19" t="s">
        <v>571</v>
      </c>
      <c r="V19" s="13" t="s">
        <v>572</v>
      </c>
      <c r="W19" s="20" t="s">
        <v>573</v>
      </c>
      <c r="Y19" s="21" t="s">
        <v>574</v>
      </c>
    </row>
    <row r="20" spans="1:25" ht="30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2" t="s">
        <v>62</v>
      </c>
      <c r="O20" s="13" t="s">
        <v>63</v>
      </c>
      <c r="P20" s="26" t="s">
        <v>1114</v>
      </c>
      <c r="Q20" s="7">
        <f t="shared" si="0"/>
        <v>19</v>
      </c>
      <c r="R20" s="8" t="str">
        <f t="shared" si="1"/>
        <v>&lt; 21</v>
      </c>
      <c r="S20" s="19" t="s">
        <v>1116</v>
      </c>
      <c r="T20" s="6"/>
      <c r="U20" s="19" t="s">
        <v>575</v>
      </c>
      <c r="V20" s="13" t="s">
        <v>576</v>
      </c>
      <c r="W20" s="20" t="s">
        <v>577</v>
      </c>
      <c r="Y20" s="21" t="s">
        <v>551</v>
      </c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2" t="s">
        <v>64</v>
      </c>
      <c r="O21" s="13" t="s">
        <v>65</v>
      </c>
      <c r="P21" s="26" t="s">
        <v>1114</v>
      </c>
      <c r="Q21" s="7">
        <f t="shared" si="0"/>
        <v>20</v>
      </c>
      <c r="R21" s="8" t="str">
        <f t="shared" si="1"/>
        <v>&lt; 21</v>
      </c>
      <c r="S21" s="19" t="s">
        <v>1116</v>
      </c>
      <c r="T21" s="6"/>
      <c r="U21" s="19" t="s">
        <v>575</v>
      </c>
      <c r="V21" s="13" t="s">
        <v>578</v>
      </c>
      <c r="W21" s="20" t="s">
        <v>579</v>
      </c>
      <c r="Y21" s="21" t="s">
        <v>580</v>
      </c>
    </row>
    <row r="22" spans="1:25" ht="3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2" t="s">
        <v>66</v>
      </c>
      <c r="O22" s="13" t="s">
        <v>67</v>
      </c>
      <c r="P22" s="26" t="s">
        <v>1114</v>
      </c>
      <c r="Q22" s="7">
        <f t="shared" si="0"/>
        <v>19</v>
      </c>
      <c r="R22" s="8" t="str">
        <f t="shared" si="1"/>
        <v>&lt; 21</v>
      </c>
      <c r="S22" s="19" t="s">
        <v>1116</v>
      </c>
      <c r="T22" s="6"/>
      <c r="U22" s="19" t="s">
        <v>575</v>
      </c>
      <c r="V22" s="13" t="s">
        <v>581</v>
      </c>
      <c r="W22" s="20" t="s">
        <v>582</v>
      </c>
      <c r="Y22" s="21" t="s">
        <v>580</v>
      </c>
    </row>
    <row r="23" spans="1:25" ht="4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2" t="s">
        <v>68</v>
      </c>
      <c r="O23" s="13" t="s">
        <v>69</v>
      </c>
      <c r="P23" s="26" t="s">
        <v>1113</v>
      </c>
      <c r="Q23" s="7">
        <f t="shared" si="0"/>
        <v>20</v>
      </c>
      <c r="R23" s="8" t="str">
        <f t="shared" si="1"/>
        <v>&lt; 21</v>
      </c>
      <c r="S23" s="19" t="s">
        <v>1116</v>
      </c>
      <c r="T23" s="6"/>
      <c r="U23" s="19" t="s">
        <v>561</v>
      </c>
      <c r="V23" s="13" t="s">
        <v>583</v>
      </c>
      <c r="W23" s="20" t="s">
        <v>584</v>
      </c>
      <c r="Y23" s="21" t="s">
        <v>585</v>
      </c>
    </row>
    <row r="24" spans="1:25" ht="3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2" t="s">
        <v>70</v>
      </c>
      <c r="O24" s="13" t="s">
        <v>71</v>
      </c>
      <c r="P24" s="26" t="s">
        <v>1113</v>
      </c>
      <c r="Q24" s="7">
        <f t="shared" si="0"/>
        <v>23</v>
      </c>
      <c r="R24" s="8" t="str">
        <f t="shared" si="1"/>
        <v>21 - 30</v>
      </c>
      <c r="S24" s="19" t="s">
        <v>1116</v>
      </c>
      <c r="T24" s="6"/>
      <c r="U24" s="19" t="s">
        <v>521</v>
      </c>
      <c r="V24" s="13" t="s">
        <v>586</v>
      </c>
      <c r="W24" s="20" t="s">
        <v>587</v>
      </c>
      <c r="Y24" s="21" t="s">
        <v>588</v>
      </c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2" t="s">
        <v>72</v>
      </c>
      <c r="O25" s="13" t="s">
        <v>73</v>
      </c>
      <c r="P25" s="26" t="s">
        <v>1113</v>
      </c>
      <c r="Q25" s="7">
        <f t="shared" si="0"/>
        <v>19</v>
      </c>
      <c r="R25" s="8" t="str">
        <f t="shared" si="1"/>
        <v>&lt; 21</v>
      </c>
      <c r="S25" s="19" t="s">
        <v>1116</v>
      </c>
      <c r="T25" s="6"/>
      <c r="U25" s="19" t="s">
        <v>521</v>
      </c>
      <c r="V25" s="13" t="s">
        <v>589</v>
      </c>
      <c r="W25" s="20" t="s">
        <v>590</v>
      </c>
      <c r="Y25" s="21" t="s">
        <v>591</v>
      </c>
    </row>
    <row r="26" spans="1:25" ht="30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2" t="s">
        <v>74</v>
      </c>
      <c r="O26" s="13" t="s">
        <v>75</v>
      </c>
      <c r="P26" s="26" t="s">
        <v>1114</v>
      </c>
      <c r="Q26" s="7">
        <f t="shared" si="0"/>
        <v>21</v>
      </c>
      <c r="R26" s="8" t="str">
        <f t="shared" si="1"/>
        <v>21 - 30</v>
      </c>
      <c r="S26" s="19" t="s">
        <v>1116</v>
      </c>
      <c r="T26" s="6"/>
      <c r="U26" s="19" t="s">
        <v>521</v>
      </c>
      <c r="V26" s="13" t="s">
        <v>592</v>
      </c>
      <c r="W26" s="20" t="s">
        <v>593</v>
      </c>
      <c r="Y26" s="21" t="s">
        <v>594</v>
      </c>
    </row>
    <row r="27" spans="1:25" ht="30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2" t="s">
        <v>76</v>
      </c>
      <c r="O27" s="13" t="s">
        <v>77</v>
      </c>
      <c r="P27" s="26" t="s">
        <v>1114</v>
      </c>
      <c r="Q27" s="7">
        <f t="shared" si="0"/>
        <v>19</v>
      </c>
      <c r="R27" s="8" t="str">
        <f t="shared" si="1"/>
        <v>&lt; 21</v>
      </c>
      <c r="S27" s="19" t="s">
        <v>1116</v>
      </c>
      <c r="T27" s="6"/>
      <c r="U27" s="19" t="s">
        <v>595</v>
      </c>
      <c r="V27" s="13" t="s">
        <v>596</v>
      </c>
      <c r="W27" s="20" t="s">
        <v>597</v>
      </c>
      <c r="Y27" s="21" t="s">
        <v>598</v>
      </c>
    </row>
    <row r="28" spans="1:25" ht="30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2" t="s">
        <v>78</v>
      </c>
      <c r="O28" s="13" t="s">
        <v>79</v>
      </c>
      <c r="P28" s="26" t="s">
        <v>1114</v>
      </c>
      <c r="Q28" s="7">
        <f t="shared" si="0"/>
        <v>20</v>
      </c>
      <c r="R28" s="8" t="str">
        <f t="shared" si="1"/>
        <v>&lt; 21</v>
      </c>
      <c r="S28" s="19" t="s">
        <v>1116</v>
      </c>
      <c r="T28" s="6"/>
      <c r="U28" s="19" t="s">
        <v>595</v>
      </c>
      <c r="V28" s="13" t="s">
        <v>599</v>
      </c>
      <c r="W28" s="20" t="s">
        <v>600</v>
      </c>
      <c r="Y28" s="21" t="s">
        <v>598</v>
      </c>
    </row>
    <row r="29" spans="1:25" ht="30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2" t="s">
        <v>80</v>
      </c>
      <c r="O29" s="13" t="s">
        <v>81</v>
      </c>
      <c r="P29" s="26" t="s">
        <v>1114</v>
      </c>
      <c r="Q29" s="7">
        <f t="shared" si="0"/>
        <v>25</v>
      </c>
      <c r="R29" s="8" t="str">
        <f t="shared" si="1"/>
        <v>21 - 30</v>
      </c>
      <c r="S29" s="19" t="s">
        <v>1116</v>
      </c>
      <c r="T29" s="6"/>
      <c r="U29" s="19" t="s">
        <v>601</v>
      </c>
      <c r="V29" s="13" t="s">
        <v>602</v>
      </c>
      <c r="W29" s="20" t="s">
        <v>603</v>
      </c>
      <c r="Y29" s="21" t="s">
        <v>604</v>
      </c>
    </row>
    <row r="30" spans="1:25" ht="30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2" t="s">
        <v>82</v>
      </c>
      <c r="O30" s="13" t="s">
        <v>83</v>
      </c>
      <c r="P30" s="26" t="s">
        <v>1114</v>
      </c>
      <c r="Q30" s="7">
        <f t="shared" si="0"/>
        <v>21</v>
      </c>
      <c r="R30" s="8" t="str">
        <f t="shared" si="1"/>
        <v>21 - 30</v>
      </c>
      <c r="S30" s="19" t="s">
        <v>1116</v>
      </c>
      <c r="T30" s="6"/>
      <c r="U30" s="19" t="s">
        <v>521</v>
      </c>
      <c r="V30" s="13" t="s">
        <v>605</v>
      </c>
      <c r="W30" s="20" t="s">
        <v>606</v>
      </c>
      <c r="Y30" s="21" t="s">
        <v>607</v>
      </c>
    </row>
    <row r="31" spans="1:25" ht="30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2" t="s">
        <v>84</v>
      </c>
      <c r="O31" s="13" t="s">
        <v>85</v>
      </c>
      <c r="P31" s="26" t="s">
        <v>1114</v>
      </c>
      <c r="Q31" s="7">
        <f t="shared" si="0"/>
        <v>21</v>
      </c>
      <c r="R31" s="8" t="str">
        <f t="shared" si="1"/>
        <v>21 - 30</v>
      </c>
      <c r="S31" s="19" t="s">
        <v>1116</v>
      </c>
      <c r="T31" s="6"/>
      <c r="U31" s="19" t="s">
        <v>521</v>
      </c>
      <c r="V31" s="13" t="s">
        <v>608</v>
      </c>
      <c r="W31" s="20" t="s">
        <v>609</v>
      </c>
      <c r="Y31" s="21" t="s">
        <v>524</v>
      </c>
    </row>
    <row r="32" spans="1:25" ht="30" x14ac:dyDescent="0.25">
      <c r="A32" s="9"/>
      <c r="B32" s="9"/>
      <c r="C32" s="3">
        <v>0</v>
      </c>
      <c r="D32" s="9"/>
      <c r="E32" s="9"/>
      <c r="F32" s="9"/>
      <c r="G32" s="3" t="s">
        <v>25</v>
      </c>
      <c r="H32" s="9"/>
      <c r="I32" s="3" t="s">
        <v>25</v>
      </c>
      <c r="J32" s="9"/>
      <c r="K32" s="9"/>
      <c r="L32" s="9"/>
      <c r="M32" s="12" t="s">
        <v>86</v>
      </c>
      <c r="O32" s="13" t="s">
        <v>87</v>
      </c>
      <c r="P32" s="26" t="s">
        <v>1114</v>
      </c>
      <c r="Q32" s="7">
        <f t="shared" si="0"/>
        <v>23</v>
      </c>
      <c r="R32" s="8" t="str">
        <f t="shared" si="1"/>
        <v>21 - 30</v>
      </c>
      <c r="S32" s="19" t="s">
        <v>1116</v>
      </c>
      <c r="T32" s="6"/>
      <c r="U32" s="19" t="s">
        <v>521</v>
      </c>
      <c r="V32" s="13" t="s">
        <v>610</v>
      </c>
      <c r="W32" s="20" t="s">
        <v>611</v>
      </c>
      <c r="Y32" s="21" t="s">
        <v>524</v>
      </c>
    </row>
    <row r="33" spans="1:25" ht="30" x14ac:dyDescent="0.25">
      <c r="A33" s="9"/>
      <c r="B33" s="9"/>
      <c r="C33" s="3">
        <v>0</v>
      </c>
      <c r="D33" s="9"/>
      <c r="E33" s="9"/>
      <c r="F33" s="9"/>
      <c r="G33" s="3" t="s">
        <v>25</v>
      </c>
      <c r="H33" s="9"/>
      <c r="I33" s="3" t="s">
        <v>25</v>
      </c>
      <c r="J33" s="9"/>
      <c r="K33" s="9"/>
      <c r="L33" s="9"/>
      <c r="M33" s="12" t="s">
        <v>88</v>
      </c>
      <c r="O33" s="13" t="s">
        <v>89</v>
      </c>
      <c r="P33" s="26" t="s">
        <v>1114</v>
      </c>
      <c r="Q33" s="7">
        <f t="shared" si="0"/>
        <v>23</v>
      </c>
      <c r="R33" s="8" t="str">
        <f t="shared" si="1"/>
        <v>21 - 30</v>
      </c>
      <c r="S33" s="19" t="s">
        <v>1116</v>
      </c>
      <c r="T33" s="6"/>
      <c r="U33" s="19" t="s">
        <v>612</v>
      </c>
      <c r="V33" s="13" t="s">
        <v>613</v>
      </c>
      <c r="W33" s="20">
        <v>85256274426</v>
      </c>
      <c r="Y33" s="21"/>
    </row>
    <row r="34" spans="1:25" ht="30" x14ac:dyDescent="0.25">
      <c r="A34" s="9"/>
      <c r="B34" s="9"/>
      <c r="C34" s="3">
        <v>0</v>
      </c>
      <c r="D34" s="9"/>
      <c r="E34" s="9"/>
      <c r="F34" s="9"/>
      <c r="G34" s="3" t="s">
        <v>25</v>
      </c>
      <c r="H34" s="9"/>
      <c r="I34" s="3" t="s">
        <v>25</v>
      </c>
      <c r="J34" s="9"/>
      <c r="K34" s="9"/>
      <c r="L34" s="9"/>
      <c r="M34" s="12" t="s">
        <v>90</v>
      </c>
      <c r="O34" s="13" t="s">
        <v>91</v>
      </c>
      <c r="P34" s="26" t="s">
        <v>1114</v>
      </c>
      <c r="Q34" s="7">
        <f t="shared" si="0"/>
        <v>22</v>
      </c>
      <c r="R34" s="8" t="str">
        <f t="shared" si="1"/>
        <v>21 - 30</v>
      </c>
      <c r="S34" s="19" t="s">
        <v>1116</v>
      </c>
      <c r="T34" s="6"/>
      <c r="U34" s="19" t="s">
        <v>521</v>
      </c>
      <c r="V34" s="13" t="s">
        <v>614</v>
      </c>
      <c r="W34" s="20">
        <v>85397727491</v>
      </c>
      <c r="Y34" s="21" t="s">
        <v>524</v>
      </c>
    </row>
    <row r="35" spans="1:25" ht="30" x14ac:dyDescent="0.25">
      <c r="A35" s="9"/>
      <c r="B35" s="9"/>
      <c r="C35" s="3">
        <v>0</v>
      </c>
      <c r="D35" s="9"/>
      <c r="E35" s="9"/>
      <c r="F35" s="9"/>
      <c r="G35" s="3" t="s">
        <v>25</v>
      </c>
      <c r="H35" s="9"/>
      <c r="I35" s="3" t="s">
        <v>25</v>
      </c>
      <c r="J35" s="9"/>
      <c r="K35" s="9"/>
      <c r="L35" s="9"/>
      <c r="M35" s="12" t="s">
        <v>92</v>
      </c>
      <c r="O35" s="13" t="s">
        <v>93</v>
      </c>
      <c r="P35" s="26" t="s">
        <v>1114</v>
      </c>
      <c r="Q35" s="7">
        <f t="shared" si="0"/>
        <v>20</v>
      </c>
      <c r="R35" s="8" t="str">
        <f t="shared" si="1"/>
        <v>&lt; 21</v>
      </c>
      <c r="S35" s="19" t="s">
        <v>1116</v>
      </c>
      <c r="T35" s="6"/>
      <c r="U35" s="19" t="s">
        <v>612</v>
      </c>
      <c r="V35" s="13" t="s">
        <v>572</v>
      </c>
      <c r="W35" s="20">
        <v>85656854877</v>
      </c>
      <c r="Y35" s="21"/>
    </row>
    <row r="36" spans="1:25" ht="30" x14ac:dyDescent="0.25">
      <c r="A36" s="9"/>
      <c r="B36" s="9"/>
      <c r="C36" s="3">
        <v>0</v>
      </c>
      <c r="D36" s="9"/>
      <c r="E36" s="9"/>
      <c r="F36" s="9"/>
      <c r="G36" s="3" t="s">
        <v>25</v>
      </c>
      <c r="H36" s="9"/>
      <c r="I36" s="3" t="s">
        <v>25</v>
      </c>
      <c r="J36" s="9"/>
      <c r="K36" s="9"/>
      <c r="L36" s="9"/>
      <c r="M36" s="12" t="s">
        <v>94</v>
      </c>
      <c r="O36" s="13" t="s">
        <v>95</v>
      </c>
      <c r="P36" s="26" t="s">
        <v>1114</v>
      </c>
      <c r="Q36" s="7">
        <f t="shared" si="0"/>
        <v>19</v>
      </c>
      <c r="R36" s="8" t="str">
        <f t="shared" si="1"/>
        <v>&lt; 21</v>
      </c>
      <c r="S36" s="19" t="s">
        <v>1116</v>
      </c>
      <c r="T36" s="6"/>
      <c r="U36" s="19" t="s">
        <v>612</v>
      </c>
      <c r="V36" s="13" t="s">
        <v>615</v>
      </c>
      <c r="W36" s="20">
        <v>85397602779</v>
      </c>
      <c r="Y36" s="21"/>
    </row>
    <row r="37" spans="1:25" ht="45" x14ac:dyDescent="0.25">
      <c r="A37" s="9"/>
      <c r="B37" s="9"/>
      <c r="C37" s="3">
        <v>0</v>
      </c>
      <c r="D37" s="9"/>
      <c r="E37" s="9"/>
      <c r="F37" s="9"/>
      <c r="G37" s="3" t="s">
        <v>25</v>
      </c>
      <c r="H37" s="9"/>
      <c r="I37" s="3" t="s">
        <v>25</v>
      </c>
      <c r="J37" s="9"/>
      <c r="K37" s="9"/>
      <c r="L37" s="9"/>
      <c r="M37" s="12" t="s">
        <v>96</v>
      </c>
      <c r="O37" s="13" t="s">
        <v>97</v>
      </c>
      <c r="P37" s="26" t="s">
        <v>1114</v>
      </c>
      <c r="Q37" s="7">
        <f t="shared" si="0"/>
        <v>20</v>
      </c>
      <c r="R37" s="8" t="str">
        <f t="shared" si="1"/>
        <v>&lt; 21</v>
      </c>
      <c r="S37" s="19" t="s">
        <v>1111</v>
      </c>
      <c r="T37" s="6"/>
      <c r="U37" s="19" t="s">
        <v>616</v>
      </c>
      <c r="V37" s="13" t="s">
        <v>617</v>
      </c>
      <c r="W37" s="20">
        <v>85240131649</v>
      </c>
      <c r="Y37" s="21"/>
    </row>
    <row r="38" spans="1:25" ht="45" x14ac:dyDescent="0.25">
      <c r="A38" s="9"/>
      <c r="B38" s="9"/>
      <c r="C38" s="3">
        <v>0</v>
      </c>
      <c r="D38" s="9"/>
      <c r="E38" s="9"/>
      <c r="F38" s="9"/>
      <c r="G38" s="3" t="s">
        <v>25</v>
      </c>
      <c r="H38" s="9"/>
      <c r="I38" s="3" t="s">
        <v>25</v>
      </c>
      <c r="J38" s="9"/>
      <c r="K38" s="9"/>
      <c r="L38" s="9"/>
      <c r="M38" s="12" t="s">
        <v>98</v>
      </c>
      <c r="O38" s="13" t="s">
        <v>99</v>
      </c>
      <c r="P38" s="26" t="s">
        <v>1114</v>
      </c>
      <c r="Q38" s="7">
        <f t="shared" si="0"/>
        <v>21</v>
      </c>
      <c r="R38" s="8" t="str">
        <f t="shared" si="1"/>
        <v>21 - 30</v>
      </c>
      <c r="S38" s="19" t="s">
        <v>1117</v>
      </c>
      <c r="T38" s="6"/>
      <c r="U38" s="19" t="s">
        <v>616</v>
      </c>
      <c r="V38" s="13" t="s">
        <v>618</v>
      </c>
      <c r="W38" s="20">
        <v>85215734241</v>
      </c>
      <c r="Y38" s="21"/>
    </row>
    <row r="39" spans="1:25" ht="45" x14ac:dyDescent="0.25">
      <c r="A39" s="9"/>
      <c r="B39" s="9"/>
      <c r="C39" s="3">
        <v>0</v>
      </c>
      <c r="D39" s="9"/>
      <c r="E39" s="9"/>
      <c r="F39" s="9"/>
      <c r="G39" s="3" t="s">
        <v>25</v>
      </c>
      <c r="H39" s="9"/>
      <c r="I39" s="3" t="s">
        <v>25</v>
      </c>
      <c r="J39" s="9"/>
      <c r="K39" s="9"/>
      <c r="L39" s="9"/>
      <c r="M39" s="12" t="s">
        <v>100</v>
      </c>
      <c r="O39" s="13" t="s">
        <v>101</v>
      </c>
      <c r="P39" s="26" t="s">
        <v>1113</v>
      </c>
      <c r="Q39" s="7"/>
      <c r="R39" s="8"/>
      <c r="S39" s="19" t="s">
        <v>1116</v>
      </c>
      <c r="T39" s="6"/>
      <c r="U39" s="19" t="s">
        <v>619</v>
      </c>
      <c r="V39" s="13" t="s">
        <v>620</v>
      </c>
      <c r="W39" s="20">
        <v>85246563583</v>
      </c>
      <c r="Y39" s="21"/>
    </row>
    <row r="40" spans="1:25" ht="30" x14ac:dyDescent="0.25">
      <c r="A40" s="9"/>
      <c r="B40" s="9"/>
      <c r="C40" s="3">
        <v>0</v>
      </c>
      <c r="D40" s="9"/>
      <c r="E40" s="9"/>
      <c r="F40" s="9"/>
      <c r="G40" s="3" t="s">
        <v>25</v>
      </c>
      <c r="H40" s="9"/>
      <c r="I40" s="3" t="s">
        <v>25</v>
      </c>
      <c r="J40" s="9"/>
      <c r="K40" s="9"/>
      <c r="L40" s="9"/>
      <c r="M40" s="12" t="s">
        <v>102</v>
      </c>
      <c r="O40" s="13" t="s">
        <v>103</v>
      </c>
      <c r="P40" s="26" t="s">
        <v>1113</v>
      </c>
      <c r="Q40" s="7">
        <f t="shared" si="0"/>
        <v>24</v>
      </c>
      <c r="R40" s="8" t="str">
        <f t="shared" si="1"/>
        <v>21 - 30</v>
      </c>
      <c r="S40" s="19" t="s">
        <v>1111</v>
      </c>
      <c r="T40" s="6"/>
      <c r="U40" s="19" t="s">
        <v>521</v>
      </c>
      <c r="V40" s="13" t="s">
        <v>621</v>
      </c>
      <c r="W40" s="20">
        <v>82344520500</v>
      </c>
      <c r="Y40" s="21" t="s">
        <v>524</v>
      </c>
    </row>
    <row r="41" spans="1:25" ht="30" x14ac:dyDescent="0.25">
      <c r="A41" s="9"/>
      <c r="B41" s="9"/>
      <c r="C41" s="3">
        <v>0</v>
      </c>
      <c r="D41" s="9"/>
      <c r="E41" s="9"/>
      <c r="F41" s="9"/>
      <c r="G41" s="3" t="s">
        <v>25</v>
      </c>
      <c r="H41" s="9"/>
      <c r="I41" s="3" t="s">
        <v>25</v>
      </c>
      <c r="J41" s="9"/>
      <c r="K41" s="9"/>
      <c r="L41" s="9"/>
      <c r="M41" s="12" t="s">
        <v>104</v>
      </c>
      <c r="O41" s="13" t="s">
        <v>105</v>
      </c>
      <c r="P41" s="26" t="s">
        <v>1113</v>
      </c>
      <c r="Q41" s="7">
        <f t="shared" si="0"/>
        <v>22</v>
      </c>
      <c r="R41" s="8" t="str">
        <f t="shared" si="1"/>
        <v>21 - 30</v>
      </c>
      <c r="S41" s="19" t="s">
        <v>1116</v>
      </c>
      <c r="T41" s="6"/>
      <c r="U41" s="19" t="s">
        <v>521</v>
      </c>
      <c r="V41" s="13" t="s">
        <v>622</v>
      </c>
      <c r="W41" s="20">
        <v>85342758178</v>
      </c>
      <c r="Y41" s="21" t="s">
        <v>623</v>
      </c>
    </row>
    <row r="42" spans="1:25" ht="30" x14ac:dyDescent="0.25">
      <c r="A42" s="9"/>
      <c r="B42" s="9"/>
      <c r="C42" s="3">
        <v>0</v>
      </c>
      <c r="D42" s="9"/>
      <c r="E42" s="9"/>
      <c r="F42" s="9"/>
      <c r="G42" s="3" t="s">
        <v>25</v>
      </c>
      <c r="H42" s="9"/>
      <c r="I42" s="3" t="s">
        <v>25</v>
      </c>
      <c r="J42" s="9"/>
      <c r="K42" s="9"/>
      <c r="L42" s="9"/>
      <c r="M42" s="12" t="s">
        <v>106</v>
      </c>
      <c r="O42" s="13" t="s">
        <v>107</v>
      </c>
      <c r="P42" s="26" t="s">
        <v>1113</v>
      </c>
      <c r="Q42" s="7"/>
      <c r="R42" s="8"/>
      <c r="S42" s="19" t="s">
        <v>1111</v>
      </c>
      <c r="T42" s="6"/>
      <c r="U42" s="19" t="s">
        <v>521</v>
      </c>
      <c r="V42" s="13" t="s">
        <v>624</v>
      </c>
      <c r="W42" s="20">
        <v>85255378608</v>
      </c>
      <c r="Y42" s="21" t="s">
        <v>623</v>
      </c>
    </row>
    <row r="43" spans="1:25" ht="45" x14ac:dyDescent="0.25">
      <c r="A43" s="9"/>
      <c r="B43" s="9"/>
      <c r="C43" s="3">
        <v>0</v>
      </c>
      <c r="D43" s="9"/>
      <c r="E43" s="9"/>
      <c r="F43" s="9"/>
      <c r="G43" s="3" t="s">
        <v>25</v>
      </c>
      <c r="H43" s="9"/>
      <c r="I43" s="3" t="s">
        <v>25</v>
      </c>
      <c r="J43" s="9"/>
      <c r="K43" s="9"/>
      <c r="L43" s="9"/>
      <c r="M43" s="12" t="s">
        <v>108</v>
      </c>
      <c r="O43" s="13" t="s">
        <v>109</v>
      </c>
      <c r="P43" s="26" t="s">
        <v>1113</v>
      </c>
      <c r="Q43" s="7">
        <f t="shared" si="0"/>
        <v>21</v>
      </c>
      <c r="R43" s="8" t="str">
        <f t="shared" si="1"/>
        <v>21 - 30</v>
      </c>
      <c r="S43" s="19" t="s">
        <v>1116</v>
      </c>
      <c r="T43" s="6"/>
      <c r="U43" s="19" t="s">
        <v>625</v>
      </c>
      <c r="V43" s="13" t="s">
        <v>626</v>
      </c>
      <c r="W43" s="19">
        <v>85234996691</v>
      </c>
      <c r="Y43" s="21" t="s">
        <v>524</v>
      </c>
    </row>
    <row r="44" spans="1:25" ht="45" x14ac:dyDescent="0.25">
      <c r="A44" s="9"/>
      <c r="B44" s="9"/>
      <c r="C44" s="3">
        <v>0</v>
      </c>
      <c r="D44" s="9"/>
      <c r="E44" s="9"/>
      <c r="F44" s="9"/>
      <c r="G44" s="3" t="s">
        <v>25</v>
      </c>
      <c r="H44" s="9"/>
      <c r="I44" s="3" t="s">
        <v>25</v>
      </c>
      <c r="J44" s="9"/>
      <c r="K44" s="9"/>
      <c r="L44" s="9"/>
      <c r="M44" s="12" t="s">
        <v>110</v>
      </c>
      <c r="O44" s="13" t="s">
        <v>111</v>
      </c>
      <c r="P44" s="26" t="s">
        <v>1114</v>
      </c>
      <c r="Q44" s="7">
        <f t="shared" si="0"/>
        <v>19</v>
      </c>
      <c r="R44" s="8" t="str">
        <f t="shared" si="1"/>
        <v>&lt; 21</v>
      </c>
      <c r="S44" s="19" t="s">
        <v>1116</v>
      </c>
      <c r="T44" s="6"/>
      <c r="U44" s="19" t="s">
        <v>627</v>
      </c>
      <c r="V44" s="13" t="s">
        <v>628</v>
      </c>
      <c r="W44" s="19">
        <v>82345227404</v>
      </c>
      <c r="Y44" s="21"/>
    </row>
    <row r="45" spans="1:25" ht="45" x14ac:dyDescent="0.25">
      <c r="A45" s="9"/>
      <c r="B45" s="9"/>
      <c r="C45" s="3">
        <v>0</v>
      </c>
      <c r="D45" s="9"/>
      <c r="E45" s="9"/>
      <c r="F45" s="9"/>
      <c r="G45" s="3" t="s">
        <v>25</v>
      </c>
      <c r="H45" s="9"/>
      <c r="I45" s="3" t="s">
        <v>25</v>
      </c>
      <c r="J45" s="9"/>
      <c r="K45" s="9"/>
      <c r="L45" s="9"/>
      <c r="M45" s="12" t="s">
        <v>112</v>
      </c>
      <c r="O45" s="13" t="s">
        <v>113</v>
      </c>
      <c r="P45" s="26" t="s">
        <v>1114</v>
      </c>
      <c r="Q45" s="7">
        <f t="shared" si="0"/>
        <v>20</v>
      </c>
      <c r="R45" s="8" t="str">
        <f t="shared" si="1"/>
        <v>&lt; 21</v>
      </c>
      <c r="S45" s="19" t="s">
        <v>1111</v>
      </c>
      <c r="T45" s="6"/>
      <c r="U45" s="19" t="s">
        <v>629</v>
      </c>
      <c r="V45" s="13" t="s">
        <v>630</v>
      </c>
      <c r="W45" s="20">
        <v>85343639593</v>
      </c>
      <c r="Y45" s="21"/>
    </row>
    <row r="46" spans="1:25" ht="30" x14ac:dyDescent="0.25">
      <c r="A46" s="9"/>
      <c r="B46" s="9"/>
      <c r="C46" s="3">
        <v>0</v>
      </c>
      <c r="D46" s="9"/>
      <c r="E46" s="9"/>
      <c r="F46" s="9"/>
      <c r="G46" s="3" t="s">
        <v>25</v>
      </c>
      <c r="H46" s="9"/>
      <c r="I46" s="3" t="s">
        <v>25</v>
      </c>
      <c r="J46" s="9"/>
      <c r="K46" s="9"/>
      <c r="L46" s="9"/>
      <c r="M46" s="12" t="s">
        <v>114</v>
      </c>
      <c r="O46" s="13" t="s">
        <v>115</v>
      </c>
      <c r="P46" s="26" t="s">
        <v>1114</v>
      </c>
      <c r="Q46" s="7">
        <f t="shared" si="0"/>
        <v>23</v>
      </c>
      <c r="R46" s="8" t="str">
        <f t="shared" si="1"/>
        <v>21 - 30</v>
      </c>
      <c r="S46" s="19" t="s">
        <v>1116</v>
      </c>
      <c r="T46" s="6"/>
      <c r="U46" s="19" t="s">
        <v>521</v>
      </c>
      <c r="V46" s="13" t="s">
        <v>631</v>
      </c>
      <c r="W46" s="20">
        <v>85255702704</v>
      </c>
      <c r="Y46" s="21" t="s">
        <v>632</v>
      </c>
    </row>
    <row r="47" spans="1:25" ht="30" x14ac:dyDescent="0.25">
      <c r="A47" s="9"/>
      <c r="B47" s="9"/>
      <c r="C47" s="3">
        <v>0</v>
      </c>
      <c r="D47" s="9"/>
      <c r="E47" s="9"/>
      <c r="F47" s="9"/>
      <c r="G47" s="3" t="s">
        <v>25</v>
      </c>
      <c r="H47" s="9"/>
      <c r="I47" s="3" t="s">
        <v>25</v>
      </c>
      <c r="J47" s="9"/>
      <c r="K47" s="9"/>
      <c r="L47" s="9"/>
      <c r="M47" s="12" t="s">
        <v>116</v>
      </c>
      <c r="O47" s="13" t="s">
        <v>117</v>
      </c>
      <c r="P47" s="26" t="s">
        <v>1113</v>
      </c>
      <c r="Q47" s="7">
        <f t="shared" si="0"/>
        <v>21</v>
      </c>
      <c r="R47" s="8" t="str">
        <f t="shared" si="1"/>
        <v>21 - 30</v>
      </c>
      <c r="S47" s="19" t="s">
        <v>1111</v>
      </c>
      <c r="T47" s="6"/>
      <c r="U47" s="19" t="s">
        <v>521</v>
      </c>
      <c r="V47" s="13" t="s">
        <v>633</v>
      </c>
      <c r="W47" s="20">
        <v>85299533474</v>
      </c>
      <c r="Y47" s="21"/>
    </row>
    <row r="48" spans="1:25" ht="60" x14ac:dyDescent="0.25">
      <c r="A48" s="9"/>
      <c r="B48" s="9"/>
      <c r="C48" s="3">
        <v>0</v>
      </c>
      <c r="D48" s="9"/>
      <c r="E48" s="9"/>
      <c r="F48" s="9"/>
      <c r="G48" s="3" t="s">
        <v>25</v>
      </c>
      <c r="H48" s="9"/>
      <c r="I48" s="3" t="s">
        <v>25</v>
      </c>
      <c r="J48" s="9"/>
      <c r="K48" s="9"/>
      <c r="L48" s="9"/>
      <c r="M48" s="12" t="s">
        <v>118</v>
      </c>
      <c r="O48" s="13" t="s">
        <v>119</v>
      </c>
      <c r="P48" s="26" t="s">
        <v>1113</v>
      </c>
      <c r="Q48" s="7">
        <f t="shared" si="0"/>
        <v>22</v>
      </c>
      <c r="R48" s="8" t="str">
        <f t="shared" si="1"/>
        <v>21 - 30</v>
      </c>
      <c r="S48" s="19" t="s">
        <v>1111</v>
      </c>
      <c r="T48" s="6"/>
      <c r="U48" s="19" t="s">
        <v>634</v>
      </c>
      <c r="V48" s="13" t="s">
        <v>635</v>
      </c>
      <c r="W48" s="20">
        <v>82187067106</v>
      </c>
      <c r="Y48" s="21"/>
    </row>
    <row r="49" spans="1:25" ht="45" x14ac:dyDescent="0.25">
      <c r="A49" s="9"/>
      <c r="B49" s="9"/>
      <c r="C49" s="3">
        <v>0</v>
      </c>
      <c r="D49" s="9"/>
      <c r="E49" s="9"/>
      <c r="F49" s="9"/>
      <c r="G49" s="3" t="s">
        <v>25</v>
      </c>
      <c r="H49" s="9"/>
      <c r="I49" s="3" t="s">
        <v>25</v>
      </c>
      <c r="J49" s="9"/>
      <c r="K49" s="9"/>
      <c r="L49" s="9"/>
      <c r="M49" s="12" t="s">
        <v>120</v>
      </c>
      <c r="O49" s="13" t="s">
        <v>121</v>
      </c>
      <c r="P49" s="26" t="s">
        <v>1113</v>
      </c>
      <c r="Q49" s="7">
        <f t="shared" si="0"/>
        <v>21</v>
      </c>
      <c r="R49" s="8" t="str">
        <f t="shared" si="1"/>
        <v>21 - 30</v>
      </c>
      <c r="S49" s="19" t="s">
        <v>1116</v>
      </c>
      <c r="T49" s="6"/>
      <c r="U49" s="19" t="s">
        <v>636</v>
      </c>
      <c r="V49" s="13" t="s">
        <v>637</v>
      </c>
      <c r="W49" s="20">
        <v>85242598173</v>
      </c>
      <c r="Y49" s="21"/>
    </row>
    <row r="50" spans="1:25" ht="45" x14ac:dyDescent="0.25">
      <c r="A50" s="9"/>
      <c r="B50" s="9"/>
      <c r="C50" s="3">
        <v>0</v>
      </c>
      <c r="D50" s="9"/>
      <c r="E50" s="9"/>
      <c r="F50" s="9"/>
      <c r="G50" s="3" t="s">
        <v>25</v>
      </c>
      <c r="H50" s="9"/>
      <c r="I50" s="3" t="s">
        <v>25</v>
      </c>
      <c r="J50" s="9"/>
      <c r="K50" s="9"/>
      <c r="L50" s="9"/>
      <c r="M50" s="12" t="s">
        <v>122</v>
      </c>
      <c r="O50" s="13" t="s">
        <v>123</v>
      </c>
      <c r="P50" s="26" t="s">
        <v>1113</v>
      </c>
      <c r="Q50" s="7">
        <f t="shared" si="0"/>
        <v>21</v>
      </c>
      <c r="R50" s="8" t="str">
        <f t="shared" si="1"/>
        <v>21 - 30</v>
      </c>
      <c r="S50" s="19" t="s">
        <v>1111</v>
      </c>
      <c r="T50" s="6"/>
      <c r="U50" s="19" t="s">
        <v>638</v>
      </c>
      <c r="V50" s="13" t="s">
        <v>639</v>
      </c>
      <c r="W50" s="20">
        <v>85342208928</v>
      </c>
      <c r="Y50" s="21"/>
    </row>
    <row r="51" spans="1:25" ht="45" x14ac:dyDescent="0.25">
      <c r="A51" s="9"/>
      <c r="B51" s="9"/>
      <c r="C51" s="3">
        <v>0</v>
      </c>
      <c r="D51" s="9"/>
      <c r="E51" s="9"/>
      <c r="F51" s="9"/>
      <c r="G51" s="3" t="s">
        <v>25</v>
      </c>
      <c r="H51" s="9"/>
      <c r="I51" s="3" t="s">
        <v>25</v>
      </c>
      <c r="J51" s="9"/>
      <c r="K51" s="9"/>
      <c r="L51" s="9"/>
      <c r="M51" s="12" t="s">
        <v>124</v>
      </c>
      <c r="O51" s="13" t="s">
        <v>125</v>
      </c>
      <c r="P51" s="26" t="s">
        <v>1114</v>
      </c>
      <c r="Q51" s="7">
        <f t="shared" si="0"/>
        <v>22</v>
      </c>
      <c r="R51" s="8" t="str">
        <f t="shared" si="1"/>
        <v>21 - 30</v>
      </c>
      <c r="S51" s="19" t="s">
        <v>1116</v>
      </c>
      <c r="T51" s="6"/>
      <c r="U51" s="19" t="s">
        <v>636</v>
      </c>
      <c r="V51" s="13" t="s">
        <v>640</v>
      </c>
      <c r="W51" s="20">
        <v>89665007073</v>
      </c>
      <c r="Y51" s="21"/>
    </row>
    <row r="52" spans="1:25" ht="45" x14ac:dyDescent="0.25">
      <c r="A52" s="9"/>
      <c r="B52" s="9"/>
      <c r="C52" s="3">
        <v>0</v>
      </c>
      <c r="D52" s="9"/>
      <c r="E52" s="9"/>
      <c r="F52" s="9"/>
      <c r="G52" s="3" t="s">
        <v>25</v>
      </c>
      <c r="H52" s="9"/>
      <c r="I52" s="3" t="s">
        <v>25</v>
      </c>
      <c r="J52" s="9"/>
      <c r="K52" s="9"/>
      <c r="L52" s="9"/>
      <c r="M52" s="12" t="s">
        <v>126</v>
      </c>
      <c r="O52" s="14" t="s">
        <v>127</v>
      </c>
      <c r="P52" s="26" t="s">
        <v>1114</v>
      </c>
      <c r="Q52" s="7">
        <f t="shared" si="0"/>
        <v>22</v>
      </c>
      <c r="R52" s="8" t="str">
        <f t="shared" si="1"/>
        <v>21 - 30</v>
      </c>
      <c r="S52" s="19" t="s">
        <v>1111</v>
      </c>
      <c r="T52" s="6"/>
      <c r="U52" s="19" t="s">
        <v>641</v>
      </c>
      <c r="V52" s="13" t="s">
        <v>642</v>
      </c>
      <c r="W52" s="20">
        <v>8174456341</v>
      </c>
      <c r="Y52" s="21"/>
    </row>
    <row r="53" spans="1:25" ht="45" x14ac:dyDescent="0.25">
      <c r="A53" s="9"/>
      <c r="B53" s="9"/>
      <c r="C53" s="3">
        <v>0</v>
      </c>
      <c r="D53" s="9"/>
      <c r="E53" s="9"/>
      <c r="F53" s="9"/>
      <c r="G53" s="3" t="s">
        <v>25</v>
      </c>
      <c r="H53" s="9"/>
      <c r="I53" s="3" t="s">
        <v>25</v>
      </c>
      <c r="J53" s="9"/>
      <c r="K53" s="9"/>
      <c r="L53" s="9"/>
      <c r="M53" s="12" t="s">
        <v>128</v>
      </c>
      <c r="O53" s="13" t="s">
        <v>129</v>
      </c>
      <c r="P53" s="26" t="s">
        <v>1113</v>
      </c>
      <c r="Q53" s="7">
        <f t="shared" si="0"/>
        <v>18</v>
      </c>
      <c r="R53" s="8" t="str">
        <f t="shared" si="1"/>
        <v>&lt; 21</v>
      </c>
      <c r="S53" s="19" t="s">
        <v>1116</v>
      </c>
      <c r="T53" s="6"/>
      <c r="U53" s="19" t="s">
        <v>636</v>
      </c>
      <c r="V53" s="13" t="s">
        <v>643</v>
      </c>
      <c r="W53" s="20">
        <v>8991494730</v>
      </c>
      <c r="Y53" s="21"/>
    </row>
    <row r="54" spans="1:25" ht="45" x14ac:dyDescent="0.25">
      <c r="A54" s="9"/>
      <c r="B54" s="9"/>
      <c r="C54" s="3">
        <v>0</v>
      </c>
      <c r="D54" s="9"/>
      <c r="E54" s="9"/>
      <c r="F54" s="9"/>
      <c r="G54" s="3" t="s">
        <v>25</v>
      </c>
      <c r="H54" s="9"/>
      <c r="I54" s="3" t="s">
        <v>25</v>
      </c>
      <c r="J54" s="9"/>
      <c r="K54" s="9"/>
      <c r="L54" s="9"/>
      <c r="M54" s="12" t="s">
        <v>130</v>
      </c>
      <c r="O54" s="13" t="s">
        <v>131</v>
      </c>
      <c r="P54" s="26" t="s">
        <v>1113</v>
      </c>
      <c r="Q54" s="7">
        <f t="shared" si="0"/>
        <v>38</v>
      </c>
      <c r="R54" s="8" t="str">
        <f t="shared" si="1"/>
        <v>31 - 40</v>
      </c>
      <c r="S54" s="19" t="s">
        <v>1111</v>
      </c>
      <c r="T54" s="6"/>
      <c r="U54" s="19" t="s">
        <v>530</v>
      </c>
      <c r="V54" s="13" t="s">
        <v>644</v>
      </c>
      <c r="W54" s="20">
        <v>81245501111</v>
      </c>
      <c r="Y54" s="21"/>
    </row>
    <row r="55" spans="1:25" ht="45" x14ac:dyDescent="0.25">
      <c r="A55" s="9"/>
      <c r="B55" s="9"/>
      <c r="C55" s="3">
        <v>0</v>
      </c>
      <c r="D55" s="9"/>
      <c r="E55" s="9"/>
      <c r="F55" s="9"/>
      <c r="G55" s="3" t="s">
        <v>25</v>
      </c>
      <c r="H55" s="9"/>
      <c r="I55" s="3" t="s">
        <v>25</v>
      </c>
      <c r="J55" s="9"/>
      <c r="K55" s="9"/>
      <c r="L55" s="9"/>
      <c r="M55" s="12" t="s">
        <v>132</v>
      </c>
      <c r="O55" s="13" t="s">
        <v>133</v>
      </c>
      <c r="P55" s="26" t="s">
        <v>1114</v>
      </c>
      <c r="Q55" s="7">
        <f t="shared" si="0"/>
        <v>26</v>
      </c>
      <c r="R55" s="8" t="str">
        <f t="shared" si="1"/>
        <v>21 - 30</v>
      </c>
      <c r="S55" s="19" t="s">
        <v>1111</v>
      </c>
      <c r="T55" s="6"/>
      <c r="U55" s="19" t="s">
        <v>636</v>
      </c>
      <c r="V55" s="22" t="s">
        <v>645</v>
      </c>
      <c r="W55" s="20">
        <v>85399889868</v>
      </c>
      <c r="Y55" s="21"/>
    </row>
    <row r="56" spans="1:25" ht="30" x14ac:dyDescent="0.25">
      <c r="A56" s="9"/>
      <c r="B56" s="9"/>
      <c r="C56" s="3">
        <v>0</v>
      </c>
      <c r="D56" s="9"/>
      <c r="E56" s="9"/>
      <c r="F56" s="9"/>
      <c r="G56" s="3" t="s">
        <v>25</v>
      </c>
      <c r="H56" s="9"/>
      <c r="I56" s="3" t="s">
        <v>25</v>
      </c>
      <c r="J56" s="9"/>
      <c r="K56" s="9"/>
      <c r="L56" s="9"/>
      <c r="M56" s="12" t="s">
        <v>134</v>
      </c>
      <c r="O56" s="13" t="s">
        <v>135</v>
      </c>
      <c r="P56" s="26" t="s">
        <v>1114</v>
      </c>
      <c r="Q56" s="7">
        <f t="shared" si="0"/>
        <v>27</v>
      </c>
      <c r="R56" s="8" t="str">
        <f t="shared" si="1"/>
        <v>21 - 30</v>
      </c>
      <c r="S56" s="19" t="s">
        <v>1111</v>
      </c>
      <c r="T56" s="6"/>
      <c r="U56" s="23" t="s">
        <v>636</v>
      </c>
      <c r="V56" s="13" t="s">
        <v>646</v>
      </c>
      <c r="W56" s="20">
        <v>85399889886</v>
      </c>
      <c r="Y56" s="21"/>
    </row>
    <row r="57" spans="1:25" ht="25.5" x14ac:dyDescent="0.25">
      <c r="A57" s="9"/>
      <c r="B57" s="9"/>
      <c r="C57" s="3">
        <v>0</v>
      </c>
      <c r="D57" s="9"/>
      <c r="E57" s="9"/>
      <c r="F57" s="9"/>
      <c r="G57" s="3" t="s">
        <v>25</v>
      </c>
      <c r="H57" s="9"/>
      <c r="I57" s="3" t="s">
        <v>25</v>
      </c>
      <c r="J57" s="9"/>
      <c r="K57" s="9"/>
      <c r="L57" s="9"/>
      <c r="M57" s="12" t="s">
        <v>136</v>
      </c>
      <c r="O57" s="13" t="s">
        <v>137</v>
      </c>
      <c r="P57" s="26" t="s">
        <v>1113</v>
      </c>
      <c r="Q57" s="7"/>
      <c r="R57" s="8"/>
      <c r="S57" s="19" t="s">
        <v>1116</v>
      </c>
      <c r="T57" s="6"/>
      <c r="U57" s="23" t="s">
        <v>625</v>
      </c>
      <c r="V57" s="13" t="s">
        <v>647</v>
      </c>
      <c r="W57" s="20">
        <v>8969271126</v>
      </c>
      <c r="Y57" s="21"/>
    </row>
    <row r="58" spans="1:25" ht="45" x14ac:dyDescent="0.25">
      <c r="A58" s="9"/>
      <c r="B58" s="9"/>
      <c r="C58" s="3">
        <v>0</v>
      </c>
      <c r="D58" s="9"/>
      <c r="E58" s="9"/>
      <c r="F58" s="9"/>
      <c r="G58" s="3" t="s">
        <v>25</v>
      </c>
      <c r="H58" s="9"/>
      <c r="I58" s="3" t="s">
        <v>25</v>
      </c>
      <c r="J58" s="9"/>
      <c r="K58" s="9"/>
      <c r="L58" s="9"/>
      <c r="M58" s="12" t="s">
        <v>138</v>
      </c>
      <c r="O58" s="13" t="s">
        <v>139</v>
      </c>
      <c r="P58" s="26" t="s">
        <v>1113</v>
      </c>
      <c r="Q58" s="7">
        <f t="shared" si="0"/>
        <v>32</v>
      </c>
      <c r="R58" s="8" t="str">
        <f t="shared" si="1"/>
        <v>31 - 40</v>
      </c>
      <c r="S58" s="19" t="s">
        <v>1116</v>
      </c>
      <c r="T58" s="6"/>
      <c r="U58" s="19" t="s">
        <v>636</v>
      </c>
      <c r="V58" s="13" t="s">
        <v>648</v>
      </c>
      <c r="W58" s="20">
        <v>85242512381</v>
      </c>
      <c r="Y58" s="21"/>
    </row>
    <row r="59" spans="1:25" ht="45" x14ac:dyDescent="0.25">
      <c r="A59" s="9"/>
      <c r="B59" s="9"/>
      <c r="C59" s="3">
        <v>0</v>
      </c>
      <c r="D59" s="9"/>
      <c r="E59" s="9"/>
      <c r="F59" s="9"/>
      <c r="G59" s="3" t="s">
        <v>25</v>
      </c>
      <c r="H59" s="9"/>
      <c r="I59" s="3" t="s">
        <v>25</v>
      </c>
      <c r="J59" s="9"/>
      <c r="K59" s="9"/>
      <c r="L59" s="9"/>
      <c r="M59" s="12" t="s">
        <v>140</v>
      </c>
      <c r="O59" s="13" t="s">
        <v>141</v>
      </c>
      <c r="P59" s="26" t="s">
        <v>1114</v>
      </c>
      <c r="Q59" s="7">
        <f t="shared" si="0"/>
        <v>20</v>
      </c>
      <c r="R59" s="8" t="str">
        <f t="shared" si="1"/>
        <v>&lt; 21</v>
      </c>
      <c r="S59" s="19" t="s">
        <v>1116</v>
      </c>
      <c r="T59" s="6"/>
      <c r="U59" s="19" t="s">
        <v>636</v>
      </c>
      <c r="V59" s="13" t="s">
        <v>649</v>
      </c>
      <c r="W59" s="20">
        <v>8975505538</v>
      </c>
      <c r="Y59" s="21"/>
    </row>
    <row r="60" spans="1:25" ht="45" x14ac:dyDescent="0.25">
      <c r="A60" s="9"/>
      <c r="B60" s="9"/>
      <c r="C60" s="3">
        <v>0</v>
      </c>
      <c r="D60" s="9"/>
      <c r="E60" s="9"/>
      <c r="F60" s="9"/>
      <c r="G60" s="3" t="s">
        <v>25</v>
      </c>
      <c r="H60" s="9"/>
      <c r="I60" s="3" t="s">
        <v>25</v>
      </c>
      <c r="J60" s="9"/>
      <c r="K60" s="9"/>
      <c r="L60" s="9"/>
      <c r="M60" s="12" t="s">
        <v>142</v>
      </c>
      <c r="O60" s="13" t="s">
        <v>143</v>
      </c>
      <c r="P60" s="26" t="s">
        <v>1114</v>
      </c>
      <c r="Q60" s="7">
        <f t="shared" si="0"/>
        <v>20</v>
      </c>
      <c r="R60" s="8" t="str">
        <f t="shared" si="1"/>
        <v>&lt; 21</v>
      </c>
      <c r="S60" s="19" t="s">
        <v>1116</v>
      </c>
      <c r="T60" s="6"/>
      <c r="U60" s="19" t="s">
        <v>636</v>
      </c>
      <c r="V60" s="13" t="s">
        <v>650</v>
      </c>
      <c r="W60" s="20">
        <v>8981823323</v>
      </c>
      <c r="Y60" s="21"/>
    </row>
    <row r="61" spans="1:25" ht="45" x14ac:dyDescent="0.25">
      <c r="A61" s="9"/>
      <c r="B61" s="9"/>
      <c r="C61" s="3">
        <v>0</v>
      </c>
      <c r="D61" s="9"/>
      <c r="E61" s="9"/>
      <c r="F61" s="9"/>
      <c r="G61" s="3" t="s">
        <v>25</v>
      </c>
      <c r="H61" s="9"/>
      <c r="I61" s="3" t="s">
        <v>25</v>
      </c>
      <c r="J61" s="9"/>
      <c r="K61" s="9"/>
      <c r="L61" s="9"/>
      <c r="M61" s="12" t="s">
        <v>144</v>
      </c>
      <c r="O61" s="13" t="s">
        <v>145</v>
      </c>
      <c r="P61" s="26" t="s">
        <v>1113</v>
      </c>
      <c r="Q61" s="7">
        <f t="shared" si="0"/>
        <v>38</v>
      </c>
      <c r="R61" s="8" t="str">
        <f t="shared" si="1"/>
        <v>31 - 40</v>
      </c>
      <c r="S61" s="19" t="s">
        <v>1116</v>
      </c>
      <c r="T61" s="6"/>
      <c r="U61" s="19" t="s">
        <v>636</v>
      </c>
      <c r="V61" s="13" t="s">
        <v>651</v>
      </c>
      <c r="W61" s="20">
        <v>85398288000</v>
      </c>
      <c r="Y61" s="21"/>
    </row>
    <row r="62" spans="1:25" ht="45" x14ac:dyDescent="0.25">
      <c r="C62" s="3">
        <v>0</v>
      </c>
      <c r="D62" s="9"/>
      <c r="E62" s="9"/>
      <c r="F62" s="9"/>
      <c r="G62" s="3" t="s">
        <v>25</v>
      </c>
      <c r="H62" s="9"/>
      <c r="I62" s="3" t="s">
        <v>25</v>
      </c>
      <c r="M62" s="12" t="s">
        <v>146</v>
      </c>
      <c r="O62" s="13" t="s">
        <v>147</v>
      </c>
      <c r="P62" s="26" t="s">
        <v>1113</v>
      </c>
      <c r="Q62" s="7">
        <f t="shared" si="0"/>
        <v>24</v>
      </c>
      <c r="R62" s="8" t="str">
        <f t="shared" si="1"/>
        <v>21 - 30</v>
      </c>
      <c r="S62" s="19" t="s">
        <v>1111</v>
      </c>
      <c r="U62" s="19" t="s">
        <v>652</v>
      </c>
      <c r="V62" s="13" t="s">
        <v>653</v>
      </c>
      <c r="W62" s="20">
        <v>82348748321</v>
      </c>
      <c r="Y62" s="21"/>
    </row>
    <row r="63" spans="1:25" ht="45" x14ac:dyDescent="0.25">
      <c r="C63" s="3">
        <v>0</v>
      </c>
      <c r="D63" s="9"/>
      <c r="E63" s="9"/>
      <c r="F63" s="9"/>
      <c r="G63" s="3" t="s">
        <v>25</v>
      </c>
      <c r="H63" s="9"/>
      <c r="I63" s="3" t="s">
        <v>25</v>
      </c>
      <c r="M63" s="12" t="s">
        <v>148</v>
      </c>
      <c r="O63" s="13" t="s">
        <v>149</v>
      </c>
      <c r="P63" s="26" t="s">
        <v>1113</v>
      </c>
      <c r="Q63" s="7">
        <f t="shared" si="0"/>
        <v>21</v>
      </c>
      <c r="R63" s="8" t="str">
        <f t="shared" si="1"/>
        <v>21 - 30</v>
      </c>
      <c r="S63" s="19" t="s">
        <v>1116</v>
      </c>
      <c r="U63" s="19" t="s">
        <v>616</v>
      </c>
      <c r="V63" s="13" t="s">
        <v>654</v>
      </c>
      <c r="W63" s="20">
        <v>8996765152</v>
      </c>
      <c r="Y63" s="21"/>
    </row>
    <row r="64" spans="1:25" ht="45" x14ac:dyDescent="0.25">
      <c r="C64" s="3">
        <v>0</v>
      </c>
      <c r="D64" s="9"/>
      <c r="E64" s="9"/>
      <c r="F64" s="9"/>
      <c r="G64" s="3" t="s">
        <v>25</v>
      </c>
      <c r="H64" s="9"/>
      <c r="I64" s="3" t="s">
        <v>25</v>
      </c>
      <c r="M64" s="12" t="s">
        <v>150</v>
      </c>
      <c r="O64" s="13" t="s">
        <v>151</v>
      </c>
      <c r="P64" s="26" t="s">
        <v>1113</v>
      </c>
      <c r="Q64" s="7">
        <f t="shared" si="0"/>
        <v>33</v>
      </c>
      <c r="R64" s="8" t="str">
        <f t="shared" si="1"/>
        <v>31 - 40</v>
      </c>
      <c r="S64" s="19" t="s">
        <v>1111</v>
      </c>
      <c r="U64" s="19" t="s">
        <v>616</v>
      </c>
      <c r="V64" s="13" t="s">
        <v>655</v>
      </c>
      <c r="W64" s="20">
        <v>82191282617</v>
      </c>
      <c r="Y64" s="21"/>
    </row>
    <row r="65" spans="3:25" ht="45" x14ac:dyDescent="0.25">
      <c r="C65" s="3">
        <v>0</v>
      </c>
      <c r="D65" s="9"/>
      <c r="E65" s="9"/>
      <c r="F65" s="9"/>
      <c r="G65" s="3" t="s">
        <v>25</v>
      </c>
      <c r="H65" s="9"/>
      <c r="I65" s="3" t="s">
        <v>25</v>
      </c>
      <c r="M65" s="12" t="s">
        <v>152</v>
      </c>
      <c r="O65" s="13" t="s">
        <v>153</v>
      </c>
      <c r="P65" s="26" t="s">
        <v>1113</v>
      </c>
      <c r="Q65" s="7">
        <f t="shared" si="0"/>
        <v>22</v>
      </c>
      <c r="R65" s="8" t="str">
        <f t="shared" si="1"/>
        <v>21 - 30</v>
      </c>
      <c r="S65" s="19" t="s">
        <v>1111</v>
      </c>
      <c r="U65" s="19" t="s">
        <v>636</v>
      </c>
      <c r="V65" s="13" t="s">
        <v>552</v>
      </c>
      <c r="W65" s="20">
        <v>85397896272</v>
      </c>
      <c r="Y65" s="21"/>
    </row>
    <row r="66" spans="3:25" ht="45" x14ac:dyDescent="0.25">
      <c r="C66" s="3">
        <v>0</v>
      </c>
      <c r="D66" s="9"/>
      <c r="E66" s="9"/>
      <c r="F66" s="9"/>
      <c r="G66" s="3" t="s">
        <v>25</v>
      </c>
      <c r="H66" s="9"/>
      <c r="I66" s="3" t="s">
        <v>25</v>
      </c>
      <c r="M66" s="12" t="s">
        <v>154</v>
      </c>
      <c r="O66" s="13" t="s">
        <v>155</v>
      </c>
      <c r="P66" s="26" t="s">
        <v>1113</v>
      </c>
      <c r="Q66" s="7">
        <f t="shared" si="0"/>
        <v>35</v>
      </c>
      <c r="R66" s="8" t="str">
        <f t="shared" si="1"/>
        <v>31 - 40</v>
      </c>
      <c r="S66" s="19" t="s">
        <v>1111</v>
      </c>
      <c r="U66" s="19" t="s">
        <v>641</v>
      </c>
      <c r="V66" s="13" t="s">
        <v>656</v>
      </c>
      <c r="W66" s="20">
        <v>81342299347</v>
      </c>
      <c r="Y66" s="21"/>
    </row>
    <row r="67" spans="3:25" ht="45" x14ac:dyDescent="0.25">
      <c r="C67" s="3">
        <v>0</v>
      </c>
      <c r="D67" s="9"/>
      <c r="E67" s="9"/>
      <c r="F67" s="9"/>
      <c r="G67" s="3" t="s">
        <v>25</v>
      </c>
      <c r="H67" s="9"/>
      <c r="I67" s="3" t="s">
        <v>25</v>
      </c>
      <c r="M67" s="12" t="s">
        <v>156</v>
      </c>
      <c r="O67" s="13" t="s">
        <v>157</v>
      </c>
      <c r="P67" s="26" t="s">
        <v>1113</v>
      </c>
      <c r="Q67" s="7">
        <f t="shared" ref="Q67:Q130" si="2">2013-VALUE(RIGHT(O67,4))</f>
        <v>23</v>
      </c>
      <c r="R67" s="8" t="str">
        <f t="shared" ref="R67:R130" si="3">IF(Q67&lt;21,"&lt; 21",IF(Q67&lt;=30,"21 - 30",IF(Q67&lt;=40,"31 - 40",IF(Q67&lt;=50,"41 - 50","&gt; 50" ))))</f>
        <v>21 - 30</v>
      </c>
      <c r="S67" s="19" t="s">
        <v>1111</v>
      </c>
      <c r="U67" s="19" t="s">
        <v>636</v>
      </c>
      <c r="V67" s="13" t="s">
        <v>657</v>
      </c>
      <c r="W67" s="20">
        <v>88210427922</v>
      </c>
      <c r="Y67" s="21"/>
    </row>
    <row r="68" spans="3:25" ht="45" x14ac:dyDescent="0.25">
      <c r="C68" s="3">
        <v>0</v>
      </c>
      <c r="D68" s="9"/>
      <c r="E68" s="9"/>
      <c r="F68" s="9"/>
      <c r="G68" s="3" t="s">
        <v>25</v>
      </c>
      <c r="H68" s="9"/>
      <c r="I68" s="3" t="s">
        <v>25</v>
      </c>
      <c r="M68" s="12" t="s">
        <v>158</v>
      </c>
      <c r="O68" s="13" t="s">
        <v>159</v>
      </c>
      <c r="P68" s="26" t="s">
        <v>1115</v>
      </c>
      <c r="Q68" s="7" t="e">
        <f t="shared" si="2"/>
        <v>#VALUE!</v>
      </c>
      <c r="R68" s="8" t="e">
        <f t="shared" si="3"/>
        <v>#VALUE!</v>
      </c>
      <c r="S68" s="19"/>
      <c r="U68" s="19"/>
      <c r="V68" s="13" t="s">
        <v>658</v>
      </c>
      <c r="W68" s="20">
        <v>8999475331</v>
      </c>
      <c r="Y68" s="21"/>
    </row>
    <row r="69" spans="3:25" ht="45" x14ac:dyDescent="0.25">
      <c r="C69" s="3">
        <v>0</v>
      </c>
      <c r="D69" s="9"/>
      <c r="E69" s="9"/>
      <c r="F69" s="9"/>
      <c r="G69" s="3" t="s">
        <v>25</v>
      </c>
      <c r="H69" s="9"/>
      <c r="I69" s="3" t="s">
        <v>25</v>
      </c>
      <c r="M69" s="12" t="s">
        <v>160</v>
      </c>
      <c r="O69" s="13" t="s">
        <v>161</v>
      </c>
      <c r="P69" s="26" t="s">
        <v>1113</v>
      </c>
      <c r="Q69" s="7">
        <f t="shared" si="2"/>
        <v>20</v>
      </c>
      <c r="R69" s="8" t="str">
        <f t="shared" si="3"/>
        <v>&lt; 21</v>
      </c>
      <c r="S69" s="19" t="s">
        <v>1111</v>
      </c>
      <c r="U69" s="19" t="s">
        <v>636</v>
      </c>
      <c r="V69" s="13" t="s">
        <v>659</v>
      </c>
      <c r="W69" s="20">
        <v>8981809434</v>
      </c>
      <c r="Y69" s="21"/>
    </row>
    <row r="70" spans="3:25" ht="45" x14ac:dyDescent="0.25">
      <c r="C70" s="3">
        <v>0</v>
      </c>
      <c r="D70" s="9"/>
      <c r="E70" s="9"/>
      <c r="F70" s="9"/>
      <c r="G70" s="3" t="s">
        <v>25</v>
      </c>
      <c r="H70" s="9"/>
      <c r="I70" s="3" t="s">
        <v>25</v>
      </c>
      <c r="M70" s="12" t="s">
        <v>162</v>
      </c>
      <c r="O70" s="13" t="s">
        <v>163</v>
      </c>
      <c r="P70" s="26" t="s">
        <v>1113</v>
      </c>
      <c r="Q70" s="7">
        <f t="shared" si="2"/>
        <v>20</v>
      </c>
      <c r="R70" s="8" t="str">
        <f t="shared" si="3"/>
        <v>&lt; 21</v>
      </c>
      <c r="S70" s="19" t="s">
        <v>1116</v>
      </c>
      <c r="U70" s="19" t="s">
        <v>636</v>
      </c>
      <c r="V70" s="13" t="s">
        <v>660</v>
      </c>
      <c r="W70" s="20">
        <v>85298345432</v>
      </c>
      <c r="Y70" s="21"/>
    </row>
    <row r="71" spans="3:25" ht="45" x14ac:dyDescent="0.25">
      <c r="C71" s="3">
        <v>0</v>
      </c>
      <c r="D71" s="9"/>
      <c r="E71" s="9"/>
      <c r="F71" s="9"/>
      <c r="G71" s="3" t="s">
        <v>25</v>
      </c>
      <c r="H71" s="9"/>
      <c r="I71" s="3" t="s">
        <v>25</v>
      </c>
      <c r="M71" s="12" t="s">
        <v>164</v>
      </c>
      <c r="O71" s="13" t="s">
        <v>165</v>
      </c>
      <c r="P71" s="26" t="s">
        <v>1113</v>
      </c>
      <c r="Q71" s="7">
        <f t="shared" si="2"/>
        <v>19</v>
      </c>
      <c r="R71" s="8" t="str">
        <f t="shared" si="3"/>
        <v>&lt; 21</v>
      </c>
      <c r="S71" s="19" t="s">
        <v>1116</v>
      </c>
      <c r="U71" s="19" t="s">
        <v>636</v>
      </c>
      <c r="V71" s="13" t="s">
        <v>661</v>
      </c>
      <c r="W71" s="20">
        <v>85343867393</v>
      </c>
      <c r="Y71" s="21"/>
    </row>
    <row r="72" spans="3:25" ht="45" x14ac:dyDescent="0.25">
      <c r="C72" s="3">
        <v>0</v>
      </c>
      <c r="D72" s="9"/>
      <c r="E72" s="9"/>
      <c r="F72" s="9"/>
      <c r="G72" s="3" t="s">
        <v>25</v>
      </c>
      <c r="H72" s="9"/>
      <c r="I72" s="3" t="s">
        <v>25</v>
      </c>
      <c r="M72" s="12" t="s">
        <v>166</v>
      </c>
      <c r="O72" s="13" t="s">
        <v>167</v>
      </c>
      <c r="P72" s="26" t="s">
        <v>1113</v>
      </c>
      <c r="Q72" s="7">
        <f t="shared" si="2"/>
        <v>19</v>
      </c>
      <c r="R72" s="8" t="str">
        <f t="shared" si="3"/>
        <v>&lt; 21</v>
      </c>
      <c r="S72" s="19" t="s">
        <v>1111</v>
      </c>
      <c r="U72" s="19" t="s">
        <v>636</v>
      </c>
      <c r="V72" s="13" t="s">
        <v>662</v>
      </c>
      <c r="W72" s="20">
        <v>85299382003</v>
      </c>
      <c r="Y72" s="21"/>
    </row>
    <row r="73" spans="3:25" ht="45" x14ac:dyDescent="0.25">
      <c r="C73" s="3">
        <v>0</v>
      </c>
      <c r="D73" s="9"/>
      <c r="E73" s="9"/>
      <c r="F73" s="9"/>
      <c r="G73" s="3" t="s">
        <v>25</v>
      </c>
      <c r="H73" s="9"/>
      <c r="I73" s="3" t="s">
        <v>25</v>
      </c>
      <c r="M73" s="12" t="s">
        <v>168</v>
      </c>
      <c r="O73" s="13" t="s">
        <v>169</v>
      </c>
      <c r="P73" s="26" t="s">
        <v>1113</v>
      </c>
      <c r="Q73" s="7">
        <f t="shared" si="2"/>
        <v>19</v>
      </c>
      <c r="R73" s="8" t="str">
        <f t="shared" si="3"/>
        <v>&lt; 21</v>
      </c>
      <c r="S73" s="19" t="s">
        <v>1111</v>
      </c>
      <c r="U73" s="19" t="s">
        <v>663</v>
      </c>
      <c r="V73" s="13" t="s">
        <v>664</v>
      </c>
      <c r="W73" s="20">
        <v>85398356652</v>
      </c>
      <c r="Y73" s="21"/>
    </row>
    <row r="74" spans="3:25" ht="45" x14ac:dyDescent="0.25">
      <c r="C74" s="3">
        <v>0</v>
      </c>
      <c r="D74" s="9"/>
      <c r="E74" s="9"/>
      <c r="F74" s="9"/>
      <c r="G74" s="3" t="s">
        <v>25</v>
      </c>
      <c r="H74" s="9"/>
      <c r="I74" s="3" t="s">
        <v>25</v>
      </c>
      <c r="M74" s="12" t="s">
        <v>170</v>
      </c>
      <c r="O74" s="13" t="s">
        <v>171</v>
      </c>
      <c r="P74" s="26" t="s">
        <v>1113</v>
      </c>
      <c r="Q74" s="7">
        <f t="shared" si="2"/>
        <v>21</v>
      </c>
      <c r="R74" s="8" t="str">
        <f t="shared" si="3"/>
        <v>21 - 30</v>
      </c>
      <c r="S74" s="19" t="s">
        <v>1111</v>
      </c>
      <c r="U74" s="19" t="s">
        <v>663</v>
      </c>
      <c r="V74" s="13" t="s">
        <v>665</v>
      </c>
      <c r="W74" s="20">
        <v>85253029643</v>
      </c>
      <c r="Y74" s="21"/>
    </row>
    <row r="75" spans="3:25" ht="45" x14ac:dyDescent="0.25">
      <c r="C75" s="3">
        <v>0</v>
      </c>
      <c r="D75" s="9"/>
      <c r="E75" s="9"/>
      <c r="F75" s="9"/>
      <c r="G75" s="3" t="s">
        <v>25</v>
      </c>
      <c r="H75" s="9"/>
      <c r="I75" s="3" t="s">
        <v>25</v>
      </c>
      <c r="M75" s="12" t="s">
        <v>172</v>
      </c>
      <c r="O75" s="13" t="s">
        <v>173</v>
      </c>
      <c r="P75" s="26" t="s">
        <v>1113</v>
      </c>
      <c r="Q75" s="7">
        <f t="shared" si="2"/>
        <v>22</v>
      </c>
      <c r="R75" s="8" t="str">
        <f t="shared" si="3"/>
        <v>21 - 30</v>
      </c>
      <c r="S75" s="19" t="s">
        <v>1111</v>
      </c>
      <c r="U75" s="19" t="s">
        <v>636</v>
      </c>
      <c r="V75" s="13" t="s">
        <v>666</v>
      </c>
      <c r="W75" s="20">
        <v>8534217546</v>
      </c>
      <c r="Y75" s="21"/>
    </row>
    <row r="76" spans="3:25" ht="45" x14ac:dyDescent="0.25">
      <c r="C76" s="3">
        <v>0</v>
      </c>
      <c r="D76" s="9"/>
      <c r="E76" s="9"/>
      <c r="F76" s="9"/>
      <c r="G76" s="3" t="s">
        <v>25</v>
      </c>
      <c r="H76" s="9"/>
      <c r="I76" s="3" t="s">
        <v>25</v>
      </c>
      <c r="M76" s="12" t="s">
        <v>174</v>
      </c>
      <c r="O76" s="13" t="s">
        <v>175</v>
      </c>
      <c r="P76" s="26" t="s">
        <v>1113</v>
      </c>
      <c r="Q76" s="7">
        <f t="shared" si="2"/>
        <v>22</v>
      </c>
      <c r="R76" s="8" t="str">
        <f t="shared" si="3"/>
        <v>21 - 30</v>
      </c>
      <c r="S76" s="19" t="s">
        <v>1116</v>
      </c>
      <c r="U76" s="19" t="s">
        <v>636</v>
      </c>
      <c r="V76" s="13" t="s">
        <v>667</v>
      </c>
      <c r="W76" s="20">
        <v>85240623693</v>
      </c>
      <c r="Y76" s="21"/>
    </row>
    <row r="77" spans="3:25" ht="30" x14ac:dyDescent="0.25">
      <c r="C77" s="3">
        <v>0</v>
      </c>
      <c r="D77" s="9"/>
      <c r="E77" s="9"/>
      <c r="F77" s="9"/>
      <c r="G77" s="3" t="s">
        <v>25</v>
      </c>
      <c r="H77" s="9"/>
      <c r="I77" s="3" t="s">
        <v>25</v>
      </c>
      <c r="M77" s="15" t="s">
        <v>176</v>
      </c>
      <c r="O77" s="13" t="s">
        <v>177</v>
      </c>
      <c r="P77" s="26" t="s">
        <v>1114</v>
      </c>
      <c r="Q77" s="7">
        <f t="shared" si="2"/>
        <v>19</v>
      </c>
      <c r="R77" s="8" t="str">
        <f t="shared" si="3"/>
        <v>&lt; 21</v>
      </c>
      <c r="S77" s="19" t="s">
        <v>1117</v>
      </c>
      <c r="U77" s="19" t="s">
        <v>668</v>
      </c>
      <c r="V77" s="13" t="s">
        <v>669</v>
      </c>
      <c r="W77" s="20">
        <v>8971517927</v>
      </c>
      <c r="Y77" s="21"/>
    </row>
    <row r="78" spans="3:25" ht="45" x14ac:dyDescent="0.25">
      <c r="C78" s="3">
        <v>0</v>
      </c>
      <c r="D78" s="9"/>
      <c r="E78" s="9"/>
      <c r="F78" s="9"/>
      <c r="G78" s="3" t="s">
        <v>25</v>
      </c>
      <c r="H78" s="9"/>
      <c r="I78" s="3" t="s">
        <v>25</v>
      </c>
      <c r="M78" s="12" t="s">
        <v>178</v>
      </c>
      <c r="O78" s="13" t="s">
        <v>179</v>
      </c>
      <c r="P78" s="26" t="s">
        <v>1113</v>
      </c>
      <c r="Q78" s="7">
        <f t="shared" si="2"/>
        <v>37</v>
      </c>
      <c r="R78" s="8" t="str">
        <f t="shared" si="3"/>
        <v>31 - 40</v>
      </c>
      <c r="S78" s="19" t="s">
        <v>1116</v>
      </c>
      <c r="U78" s="19" t="s">
        <v>636</v>
      </c>
      <c r="V78" s="13" t="s">
        <v>670</v>
      </c>
      <c r="W78" s="20">
        <v>81355939477</v>
      </c>
      <c r="Y78" s="21"/>
    </row>
    <row r="79" spans="3:25" ht="45" x14ac:dyDescent="0.25">
      <c r="C79" s="3">
        <v>0</v>
      </c>
      <c r="D79" s="9"/>
      <c r="E79" s="9"/>
      <c r="F79" s="9"/>
      <c r="G79" s="3" t="s">
        <v>25</v>
      </c>
      <c r="H79" s="9"/>
      <c r="I79" s="3" t="s">
        <v>25</v>
      </c>
      <c r="M79" s="12" t="s">
        <v>180</v>
      </c>
      <c r="O79" s="13" t="s">
        <v>181</v>
      </c>
      <c r="P79" s="26" t="s">
        <v>1114</v>
      </c>
      <c r="Q79" s="7"/>
      <c r="R79" s="8"/>
      <c r="S79" s="19" t="s">
        <v>1116</v>
      </c>
      <c r="U79" s="19" t="s">
        <v>636</v>
      </c>
      <c r="V79" s="13" t="s">
        <v>671</v>
      </c>
      <c r="W79" s="20">
        <v>85696631086</v>
      </c>
      <c r="Y79" s="21"/>
    </row>
    <row r="80" spans="3:25" ht="45" x14ac:dyDescent="0.25">
      <c r="C80" s="3">
        <v>0</v>
      </c>
      <c r="D80" s="9"/>
      <c r="E80" s="9"/>
      <c r="F80" s="9"/>
      <c r="G80" s="3" t="s">
        <v>25</v>
      </c>
      <c r="H80" s="9"/>
      <c r="I80" s="3" t="s">
        <v>25</v>
      </c>
      <c r="M80" s="12" t="s">
        <v>182</v>
      </c>
      <c r="O80" s="13" t="s">
        <v>183</v>
      </c>
      <c r="P80" s="26" t="s">
        <v>1114</v>
      </c>
      <c r="Q80" s="7">
        <f t="shared" si="2"/>
        <v>23</v>
      </c>
      <c r="R80" s="8" t="str">
        <f t="shared" si="3"/>
        <v>21 - 30</v>
      </c>
      <c r="S80" s="19" t="s">
        <v>1116</v>
      </c>
      <c r="U80" s="19" t="s">
        <v>636</v>
      </c>
      <c r="V80" s="13" t="s">
        <v>672</v>
      </c>
      <c r="W80" s="20">
        <v>85656708007</v>
      </c>
      <c r="Y80" s="21"/>
    </row>
    <row r="81" spans="3:25" ht="45" x14ac:dyDescent="0.25">
      <c r="C81" s="3">
        <v>0</v>
      </c>
      <c r="D81" s="9"/>
      <c r="E81" s="9"/>
      <c r="F81" s="9"/>
      <c r="G81" s="3" t="s">
        <v>25</v>
      </c>
      <c r="H81" s="9"/>
      <c r="I81" s="3" t="s">
        <v>25</v>
      </c>
      <c r="M81" s="12" t="s">
        <v>184</v>
      </c>
      <c r="O81" s="13" t="s">
        <v>185</v>
      </c>
      <c r="P81" s="26" t="s">
        <v>1113</v>
      </c>
      <c r="Q81" s="7">
        <f t="shared" si="2"/>
        <v>23</v>
      </c>
      <c r="R81" s="8" t="str">
        <f t="shared" si="3"/>
        <v>21 - 30</v>
      </c>
      <c r="S81" s="19" t="s">
        <v>1116</v>
      </c>
      <c r="U81" s="19" t="s">
        <v>636</v>
      </c>
      <c r="V81" s="13" t="s">
        <v>673</v>
      </c>
      <c r="W81" s="20">
        <v>85299900345</v>
      </c>
      <c r="Y81" s="21"/>
    </row>
    <row r="82" spans="3:25" ht="45" x14ac:dyDescent="0.25">
      <c r="C82" s="3">
        <v>0</v>
      </c>
      <c r="D82" s="9"/>
      <c r="E82" s="9"/>
      <c r="F82" s="9"/>
      <c r="G82" s="3" t="s">
        <v>25</v>
      </c>
      <c r="H82" s="9"/>
      <c r="I82" s="3" t="s">
        <v>25</v>
      </c>
      <c r="M82" s="12" t="s">
        <v>186</v>
      </c>
      <c r="O82" s="13" t="s">
        <v>187</v>
      </c>
      <c r="P82" s="26" t="s">
        <v>1113</v>
      </c>
      <c r="Q82" s="7">
        <f t="shared" si="2"/>
        <v>22</v>
      </c>
      <c r="R82" s="8" t="str">
        <f t="shared" si="3"/>
        <v>21 - 30</v>
      </c>
      <c r="S82" s="19" t="s">
        <v>1116</v>
      </c>
      <c r="U82" s="19" t="s">
        <v>636</v>
      </c>
      <c r="V82" s="13" t="s">
        <v>674</v>
      </c>
      <c r="W82" s="20">
        <v>89699807851</v>
      </c>
      <c r="Y82" s="21"/>
    </row>
    <row r="83" spans="3:25" ht="45" x14ac:dyDescent="0.25">
      <c r="C83" s="3">
        <v>0</v>
      </c>
      <c r="D83" s="9"/>
      <c r="E83" s="9"/>
      <c r="F83" s="9"/>
      <c r="G83" s="3" t="s">
        <v>25</v>
      </c>
      <c r="H83" s="9"/>
      <c r="I83" s="3" t="s">
        <v>25</v>
      </c>
      <c r="M83" s="12" t="s">
        <v>188</v>
      </c>
      <c r="O83" s="13" t="s">
        <v>189</v>
      </c>
      <c r="P83" s="26" t="s">
        <v>1114</v>
      </c>
      <c r="Q83" s="7">
        <f t="shared" si="2"/>
        <v>20</v>
      </c>
      <c r="R83" s="8" t="str">
        <f t="shared" si="3"/>
        <v>&lt; 21</v>
      </c>
      <c r="S83" s="19" t="s">
        <v>1116</v>
      </c>
      <c r="U83" s="19" t="s">
        <v>636</v>
      </c>
      <c r="V83" s="13" t="s">
        <v>675</v>
      </c>
      <c r="W83" s="20">
        <v>85242094954</v>
      </c>
      <c r="Y83" s="21"/>
    </row>
    <row r="84" spans="3:25" ht="45" x14ac:dyDescent="0.25">
      <c r="C84" s="3">
        <v>0</v>
      </c>
      <c r="D84" s="9"/>
      <c r="E84" s="9"/>
      <c r="F84" s="9"/>
      <c r="G84" s="3" t="s">
        <v>25</v>
      </c>
      <c r="H84" s="9"/>
      <c r="I84" s="3" t="s">
        <v>25</v>
      </c>
      <c r="M84" s="12" t="s">
        <v>190</v>
      </c>
      <c r="O84" s="13" t="s">
        <v>191</v>
      </c>
      <c r="P84" s="26" t="s">
        <v>1113</v>
      </c>
      <c r="Q84" s="7">
        <f t="shared" si="2"/>
        <v>21</v>
      </c>
      <c r="R84" s="8" t="str">
        <f t="shared" si="3"/>
        <v>21 - 30</v>
      </c>
      <c r="S84" s="19" t="s">
        <v>1116</v>
      </c>
      <c r="U84" s="19" t="s">
        <v>636</v>
      </c>
      <c r="V84" s="13" t="s">
        <v>676</v>
      </c>
      <c r="W84" s="20">
        <v>85256558919</v>
      </c>
      <c r="Y84" s="21"/>
    </row>
    <row r="85" spans="3:25" ht="45" x14ac:dyDescent="0.25">
      <c r="C85" s="3">
        <v>0</v>
      </c>
      <c r="D85" s="9"/>
      <c r="E85" s="9"/>
      <c r="F85" s="9"/>
      <c r="G85" s="3" t="s">
        <v>25</v>
      </c>
      <c r="H85" s="9"/>
      <c r="I85" s="3" t="s">
        <v>25</v>
      </c>
      <c r="M85" s="12" t="s">
        <v>192</v>
      </c>
      <c r="O85" s="13" t="s">
        <v>193</v>
      </c>
      <c r="P85" s="26" t="s">
        <v>1113</v>
      </c>
      <c r="Q85" s="7">
        <f t="shared" si="2"/>
        <v>20</v>
      </c>
      <c r="R85" s="8" t="str">
        <f t="shared" si="3"/>
        <v>&lt; 21</v>
      </c>
      <c r="S85" s="19" t="s">
        <v>1116</v>
      </c>
      <c r="U85" s="19" t="s">
        <v>636</v>
      </c>
      <c r="V85" s="13" t="s">
        <v>677</v>
      </c>
      <c r="W85" s="20">
        <v>85342277151</v>
      </c>
      <c r="Y85" s="21"/>
    </row>
    <row r="86" spans="3:25" ht="45" x14ac:dyDescent="0.25">
      <c r="C86" s="3">
        <v>0</v>
      </c>
      <c r="D86" s="9"/>
      <c r="E86" s="9"/>
      <c r="F86" s="9"/>
      <c r="G86" s="3" t="s">
        <v>25</v>
      </c>
      <c r="H86" s="9"/>
      <c r="I86" s="3" t="s">
        <v>25</v>
      </c>
      <c r="M86" s="12" t="s">
        <v>194</v>
      </c>
      <c r="O86" s="13" t="s">
        <v>195</v>
      </c>
      <c r="P86" s="26" t="s">
        <v>1113</v>
      </c>
      <c r="Q86" s="7">
        <f t="shared" si="2"/>
        <v>33</v>
      </c>
      <c r="R86" s="8" t="str">
        <f t="shared" si="3"/>
        <v>31 - 40</v>
      </c>
      <c r="S86" s="19" t="s">
        <v>1111</v>
      </c>
      <c r="U86" s="19" t="s">
        <v>636</v>
      </c>
      <c r="V86" s="13" t="s">
        <v>678</v>
      </c>
      <c r="W86" s="20">
        <v>85299992780</v>
      </c>
      <c r="Y86" s="21"/>
    </row>
    <row r="87" spans="3:25" ht="45" x14ac:dyDescent="0.25">
      <c r="C87" s="3">
        <v>0</v>
      </c>
      <c r="D87" s="9"/>
      <c r="E87" s="9"/>
      <c r="F87" s="9"/>
      <c r="G87" s="3" t="s">
        <v>25</v>
      </c>
      <c r="H87" s="9"/>
      <c r="I87" s="3" t="s">
        <v>25</v>
      </c>
      <c r="M87" s="12" t="s">
        <v>196</v>
      </c>
      <c r="O87" s="13" t="s">
        <v>197</v>
      </c>
      <c r="P87" s="26" t="s">
        <v>1113</v>
      </c>
      <c r="Q87" s="7">
        <f t="shared" si="2"/>
        <v>21</v>
      </c>
      <c r="R87" s="8" t="str">
        <f t="shared" si="3"/>
        <v>21 - 30</v>
      </c>
      <c r="S87" s="19" t="s">
        <v>1111</v>
      </c>
      <c r="U87" s="19" t="s">
        <v>636</v>
      </c>
      <c r="V87" s="13" t="s">
        <v>679</v>
      </c>
      <c r="W87" s="20">
        <v>8973262675</v>
      </c>
      <c r="Y87" s="21"/>
    </row>
    <row r="88" spans="3:25" ht="30" x14ac:dyDescent="0.25">
      <c r="C88" s="3">
        <v>0</v>
      </c>
      <c r="D88" s="9"/>
      <c r="E88" s="9"/>
      <c r="F88" s="9"/>
      <c r="G88" s="3" t="s">
        <v>25</v>
      </c>
      <c r="H88" s="9"/>
      <c r="I88" s="3" t="s">
        <v>25</v>
      </c>
      <c r="M88" s="12" t="s">
        <v>198</v>
      </c>
      <c r="O88" s="13" t="s">
        <v>199</v>
      </c>
      <c r="P88" s="26" t="s">
        <v>1113</v>
      </c>
      <c r="Q88" s="7" t="e">
        <f t="shared" si="2"/>
        <v>#VALUE!</v>
      </c>
      <c r="R88" s="8" t="e">
        <f t="shared" si="3"/>
        <v>#VALUE!</v>
      </c>
      <c r="S88" s="19" t="s">
        <v>1111</v>
      </c>
      <c r="U88" s="19" t="s">
        <v>680</v>
      </c>
      <c r="V88" s="13" t="s">
        <v>681</v>
      </c>
      <c r="W88" s="20">
        <v>81241790236</v>
      </c>
      <c r="Y88" s="21"/>
    </row>
    <row r="89" spans="3:25" ht="45" x14ac:dyDescent="0.25">
      <c r="C89" s="3">
        <v>0</v>
      </c>
      <c r="D89" s="9"/>
      <c r="E89" s="9"/>
      <c r="F89" s="9"/>
      <c r="G89" s="3" t="s">
        <v>25</v>
      </c>
      <c r="H89" s="9"/>
      <c r="I89" s="3" t="s">
        <v>25</v>
      </c>
      <c r="M89" s="12" t="s">
        <v>200</v>
      </c>
      <c r="O89" s="13" t="s">
        <v>201</v>
      </c>
      <c r="P89" s="26" t="s">
        <v>1114</v>
      </c>
      <c r="Q89" s="7">
        <f t="shared" si="2"/>
        <v>22</v>
      </c>
      <c r="R89" s="8" t="str">
        <f t="shared" si="3"/>
        <v>21 - 30</v>
      </c>
      <c r="S89" s="19" t="s">
        <v>1111</v>
      </c>
      <c r="U89" s="19" t="s">
        <v>682</v>
      </c>
      <c r="V89" s="13" t="s">
        <v>683</v>
      </c>
      <c r="W89" s="20">
        <v>85299560419</v>
      </c>
      <c r="Y89" s="21"/>
    </row>
    <row r="90" spans="3:25" ht="30" x14ac:dyDescent="0.25">
      <c r="C90" s="3">
        <v>0</v>
      </c>
      <c r="D90" s="9"/>
      <c r="E90" s="9"/>
      <c r="F90" s="9"/>
      <c r="G90" s="3" t="s">
        <v>25</v>
      </c>
      <c r="H90" s="9"/>
      <c r="I90" s="3" t="s">
        <v>25</v>
      </c>
      <c r="M90" s="12" t="s">
        <v>202</v>
      </c>
      <c r="O90" s="13" t="s">
        <v>203</v>
      </c>
      <c r="P90" s="26" t="s">
        <v>1113</v>
      </c>
      <c r="Q90" s="7">
        <f t="shared" si="2"/>
        <v>21</v>
      </c>
      <c r="R90" s="8" t="str">
        <f t="shared" si="3"/>
        <v>21 - 30</v>
      </c>
      <c r="S90" s="19" t="s">
        <v>1116</v>
      </c>
      <c r="U90" s="19" t="s">
        <v>612</v>
      </c>
      <c r="V90" s="13" t="s">
        <v>684</v>
      </c>
      <c r="W90" s="20">
        <v>89602994637</v>
      </c>
      <c r="Y90" s="21"/>
    </row>
    <row r="91" spans="3:25" ht="45" x14ac:dyDescent="0.25">
      <c r="C91" s="3">
        <v>0</v>
      </c>
      <c r="D91" s="9"/>
      <c r="E91" s="9"/>
      <c r="F91" s="9"/>
      <c r="G91" s="3" t="s">
        <v>25</v>
      </c>
      <c r="H91" s="9"/>
      <c r="I91" s="3" t="s">
        <v>25</v>
      </c>
      <c r="M91" s="12" t="s">
        <v>204</v>
      </c>
      <c r="O91" s="13" t="s">
        <v>205</v>
      </c>
      <c r="P91" s="26" t="s">
        <v>1113</v>
      </c>
      <c r="Q91" s="7">
        <f t="shared" si="2"/>
        <v>20</v>
      </c>
      <c r="R91" s="8" t="str">
        <f t="shared" si="3"/>
        <v>&lt; 21</v>
      </c>
      <c r="S91" s="19" t="s">
        <v>1116</v>
      </c>
      <c r="U91" s="19" t="s">
        <v>636</v>
      </c>
      <c r="V91" s="13" t="s">
        <v>685</v>
      </c>
      <c r="W91" s="20">
        <v>82333224475</v>
      </c>
      <c r="Y91" s="21"/>
    </row>
    <row r="92" spans="3:25" ht="45" x14ac:dyDescent="0.25">
      <c r="C92" s="3">
        <v>0</v>
      </c>
      <c r="D92" s="9"/>
      <c r="E92" s="9"/>
      <c r="F92" s="9"/>
      <c r="G92" s="3" t="s">
        <v>25</v>
      </c>
      <c r="H92" s="9"/>
      <c r="I92" s="3" t="s">
        <v>25</v>
      </c>
      <c r="M92" s="12" t="s">
        <v>206</v>
      </c>
      <c r="O92" s="13" t="s">
        <v>207</v>
      </c>
      <c r="P92" s="26" t="s">
        <v>1114</v>
      </c>
      <c r="Q92" s="7">
        <f t="shared" si="2"/>
        <v>20</v>
      </c>
      <c r="R92" s="8" t="str">
        <f t="shared" si="3"/>
        <v>&lt; 21</v>
      </c>
      <c r="S92" s="19" t="s">
        <v>1111</v>
      </c>
      <c r="U92" s="19" t="s">
        <v>636</v>
      </c>
      <c r="V92" s="13" t="s">
        <v>686</v>
      </c>
      <c r="W92" s="20">
        <v>89695017739</v>
      </c>
      <c r="Y92" s="21"/>
    </row>
    <row r="93" spans="3:25" ht="45" x14ac:dyDescent="0.25">
      <c r="C93" s="3">
        <v>0</v>
      </c>
      <c r="D93" s="9"/>
      <c r="E93" s="9"/>
      <c r="F93" s="9"/>
      <c r="G93" s="3" t="s">
        <v>25</v>
      </c>
      <c r="H93" s="9"/>
      <c r="I93" s="3" t="s">
        <v>25</v>
      </c>
      <c r="M93" s="12" t="s">
        <v>208</v>
      </c>
      <c r="O93" s="13" t="s">
        <v>209</v>
      </c>
      <c r="P93" s="26" t="s">
        <v>1114</v>
      </c>
      <c r="Q93" s="7">
        <f t="shared" si="2"/>
        <v>21</v>
      </c>
      <c r="R93" s="8" t="str">
        <f t="shared" si="3"/>
        <v>21 - 30</v>
      </c>
      <c r="S93" s="19" t="s">
        <v>1116</v>
      </c>
      <c r="U93" s="19" t="s">
        <v>616</v>
      </c>
      <c r="V93" s="13" t="s">
        <v>687</v>
      </c>
      <c r="W93" s="20">
        <v>85342028930</v>
      </c>
      <c r="Y93" s="21"/>
    </row>
    <row r="94" spans="3:25" ht="45" x14ac:dyDescent="0.25">
      <c r="C94" s="3">
        <v>0</v>
      </c>
      <c r="D94" s="9"/>
      <c r="E94" s="9"/>
      <c r="F94" s="9"/>
      <c r="G94" s="3" t="s">
        <v>25</v>
      </c>
      <c r="H94" s="9"/>
      <c r="I94" s="3" t="s">
        <v>25</v>
      </c>
      <c r="M94" s="12" t="s">
        <v>210</v>
      </c>
      <c r="O94" s="13" t="s">
        <v>211</v>
      </c>
      <c r="P94" s="26" t="s">
        <v>1113</v>
      </c>
      <c r="Q94" s="7">
        <f t="shared" si="2"/>
        <v>19</v>
      </c>
      <c r="R94" s="8" t="str">
        <f t="shared" si="3"/>
        <v>&lt; 21</v>
      </c>
      <c r="S94" s="19" t="s">
        <v>1116</v>
      </c>
      <c r="U94" s="19" t="s">
        <v>688</v>
      </c>
      <c r="V94" s="13" t="s">
        <v>689</v>
      </c>
      <c r="W94" s="20">
        <v>85341362650</v>
      </c>
      <c r="Y94" s="21"/>
    </row>
    <row r="95" spans="3:25" ht="45" x14ac:dyDescent="0.25">
      <c r="C95" s="3">
        <v>0</v>
      </c>
      <c r="D95" s="9"/>
      <c r="E95" s="9"/>
      <c r="F95" s="9"/>
      <c r="G95" s="3" t="s">
        <v>25</v>
      </c>
      <c r="H95" s="9"/>
      <c r="I95" s="3" t="s">
        <v>25</v>
      </c>
      <c r="M95" s="12" t="s">
        <v>212</v>
      </c>
      <c r="O95" s="13" t="s">
        <v>213</v>
      </c>
      <c r="P95" s="26" t="s">
        <v>1113</v>
      </c>
      <c r="Q95" s="7">
        <f t="shared" si="2"/>
        <v>20</v>
      </c>
      <c r="R95" s="8" t="str">
        <f t="shared" si="3"/>
        <v>&lt; 21</v>
      </c>
      <c r="S95" s="19" t="s">
        <v>1111</v>
      </c>
      <c r="U95" s="19" t="s">
        <v>636</v>
      </c>
      <c r="V95" s="13" t="s">
        <v>690</v>
      </c>
      <c r="W95" s="20">
        <v>82332030202</v>
      </c>
      <c r="Y95" s="21"/>
    </row>
    <row r="96" spans="3:25" ht="45" x14ac:dyDescent="0.25">
      <c r="C96" s="3">
        <v>0</v>
      </c>
      <c r="D96" s="9"/>
      <c r="E96" s="9"/>
      <c r="F96" s="9"/>
      <c r="G96" s="3" t="s">
        <v>25</v>
      </c>
      <c r="H96" s="9"/>
      <c r="I96" s="3" t="s">
        <v>25</v>
      </c>
      <c r="M96" s="12" t="s">
        <v>214</v>
      </c>
      <c r="O96" s="13" t="s">
        <v>215</v>
      </c>
      <c r="P96" s="26" t="s">
        <v>1113</v>
      </c>
      <c r="Q96" s="7">
        <f t="shared" si="2"/>
        <v>21</v>
      </c>
      <c r="R96" s="8" t="str">
        <f t="shared" si="3"/>
        <v>21 - 30</v>
      </c>
      <c r="S96" s="19" t="s">
        <v>1111</v>
      </c>
      <c r="U96" s="19" t="s">
        <v>636</v>
      </c>
      <c r="V96" s="13" t="s">
        <v>691</v>
      </c>
      <c r="W96" s="20">
        <v>82355355355</v>
      </c>
      <c r="Y96" s="21"/>
    </row>
    <row r="97" spans="3:25" ht="45" x14ac:dyDescent="0.25">
      <c r="C97" s="3">
        <v>0</v>
      </c>
      <c r="D97" s="9"/>
      <c r="E97" s="9"/>
      <c r="F97" s="9"/>
      <c r="G97" s="3" t="s">
        <v>25</v>
      </c>
      <c r="H97" s="9"/>
      <c r="I97" s="3" t="s">
        <v>25</v>
      </c>
      <c r="M97" s="12" t="s">
        <v>216</v>
      </c>
      <c r="O97" s="13" t="s">
        <v>217</v>
      </c>
      <c r="P97" s="26" t="s">
        <v>1113</v>
      </c>
      <c r="Q97" s="7">
        <f t="shared" si="2"/>
        <v>20</v>
      </c>
      <c r="R97" s="8" t="str">
        <f t="shared" si="3"/>
        <v>&lt; 21</v>
      </c>
      <c r="S97" s="19" t="s">
        <v>1111</v>
      </c>
      <c r="U97" s="19" t="s">
        <v>636</v>
      </c>
      <c r="V97" s="13" t="s">
        <v>692</v>
      </c>
      <c r="W97" s="20">
        <v>85341939377</v>
      </c>
      <c r="Y97" s="21"/>
    </row>
    <row r="98" spans="3:25" ht="45" x14ac:dyDescent="0.25">
      <c r="C98" s="3">
        <v>0</v>
      </c>
      <c r="D98" s="9"/>
      <c r="E98" s="9"/>
      <c r="F98" s="9"/>
      <c r="G98" s="3" t="s">
        <v>25</v>
      </c>
      <c r="H98" s="9"/>
      <c r="I98" s="3" t="s">
        <v>25</v>
      </c>
      <c r="M98" s="12" t="s">
        <v>218</v>
      </c>
      <c r="O98" s="13" t="s">
        <v>219</v>
      </c>
      <c r="P98" s="26" t="s">
        <v>1114</v>
      </c>
      <c r="Q98" s="7">
        <f t="shared" si="2"/>
        <v>24</v>
      </c>
      <c r="R98" s="8" t="str">
        <f t="shared" si="3"/>
        <v>21 - 30</v>
      </c>
      <c r="S98" s="19" t="s">
        <v>1111</v>
      </c>
      <c r="U98" s="19" t="s">
        <v>636</v>
      </c>
      <c r="V98" s="13" t="s">
        <v>693</v>
      </c>
      <c r="W98" s="20">
        <v>85255923159</v>
      </c>
      <c r="Y98" s="21"/>
    </row>
    <row r="99" spans="3:25" ht="45" x14ac:dyDescent="0.25">
      <c r="C99" s="3">
        <v>0</v>
      </c>
      <c r="D99" s="9"/>
      <c r="E99" s="9"/>
      <c r="F99" s="9"/>
      <c r="G99" s="3" t="s">
        <v>25</v>
      </c>
      <c r="H99" s="9"/>
      <c r="I99" s="3" t="s">
        <v>25</v>
      </c>
      <c r="M99" s="12" t="s">
        <v>220</v>
      </c>
      <c r="O99" s="13" t="s">
        <v>221</v>
      </c>
      <c r="P99" s="26" t="s">
        <v>1114</v>
      </c>
      <c r="Q99" s="7">
        <f t="shared" si="2"/>
        <v>21</v>
      </c>
      <c r="R99" s="8" t="str">
        <f t="shared" si="3"/>
        <v>21 - 30</v>
      </c>
      <c r="S99" s="19" t="s">
        <v>1116</v>
      </c>
      <c r="U99" s="19" t="s">
        <v>636</v>
      </c>
      <c r="V99" s="13" t="s">
        <v>694</v>
      </c>
      <c r="W99" s="20">
        <v>85397569686</v>
      </c>
      <c r="Y99" s="21"/>
    </row>
    <row r="100" spans="3:25" ht="45" x14ac:dyDescent="0.25">
      <c r="C100" s="3">
        <v>0</v>
      </c>
      <c r="D100" s="9"/>
      <c r="E100" s="9"/>
      <c r="F100" s="9"/>
      <c r="G100" s="3" t="s">
        <v>25</v>
      </c>
      <c r="H100" s="9"/>
      <c r="I100" s="3" t="s">
        <v>25</v>
      </c>
      <c r="M100" s="12" t="s">
        <v>222</v>
      </c>
      <c r="O100" s="13" t="s">
        <v>223</v>
      </c>
      <c r="P100" s="26" t="s">
        <v>1113</v>
      </c>
      <c r="Q100" s="7">
        <f t="shared" si="2"/>
        <v>22</v>
      </c>
      <c r="R100" s="8" t="str">
        <f t="shared" si="3"/>
        <v>21 - 30</v>
      </c>
      <c r="S100" s="19" t="s">
        <v>1117</v>
      </c>
      <c r="U100" s="19" t="s">
        <v>636</v>
      </c>
      <c r="V100" s="13" t="s">
        <v>695</v>
      </c>
      <c r="W100" s="20">
        <v>82347174046</v>
      </c>
      <c r="Y100" s="21"/>
    </row>
    <row r="101" spans="3:25" ht="30" x14ac:dyDescent="0.25">
      <c r="C101" s="3">
        <v>0</v>
      </c>
      <c r="D101" s="9"/>
      <c r="E101" s="9"/>
      <c r="F101" s="9"/>
      <c r="G101" s="3" t="s">
        <v>25</v>
      </c>
      <c r="H101" s="9"/>
      <c r="I101" s="3" t="s">
        <v>25</v>
      </c>
      <c r="M101" s="15" t="s">
        <v>224</v>
      </c>
      <c r="O101" s="14" t="s">
        <v>225</v>
      </c>
      <c r="P101" s="26" t="s">
        <v>1113</v>
      </c>
      <c r="Q101" s="7">
        <f t="shared" si="2"/>
        <v>22</v>
      </c>
      <c r="R101" s="8" t="str">
        <f t="shared" si="3"/>
        <v>21 - 30</v>
      </c>
      <c r="S101" s="19" t="s">
        <v>1116</v>
      </c>
      <c r="U101" s="19" t="s">
        <v>521</v>
      </c>
      <c r="V101" s="13" t="s">
        <v>696</v>
      </c>
      <c r="W101" s="20"/>
      <c r="Y101" s="21" t="s">
        <v>567</v>
      </c>
    </row>
    <row r="102" spans="3:25" ht="30" x14ac:dyDescent="0.25">
      <c r="C102" s="3">
        <v>0</v>
      </c>
      <c r="D102" s="9"/>
      <c r="E102" s="9"/>
      <c r="F102" s="9"/>
      <c r="G102" s="3" t="s">
        <v>25</v>
      </c>
      <c r="H102" s="9"/>
      <c r="I102" s="3" t="s">
        <v>25</v>
      </c>
      <c r="M102" s="15" t="s">
        <v>226</v>
      </c>
      <c r="O102" s="13" t="s">
        <v>227</v>
      </c>
      <c r="P102" s="26" t="s">
        <v>1114</v>
      </c>
      <c r="Q102" s="7">
        <f t="shared" si="2"/>
        <v>21</v>
      </c>
      <c r="R102" s="8" t="str">
        <f t="shared" si="3"/>
        <v>21 - 30</v>
      </c>
      <c r="S102" s="19" t="s">
        <v>1116</v>
      </c>
      <c r="U102" s="19" t="s">
        <v>521</v>
      </c>
      <c r="V102" s="13" t="s">
        <v>697</v>
      </c>
      <c r="W102" s="20" t="s">
        <v>698</v>
      </c>
      <c r="Y102" s="21" t="s">
        <v>699</v>
      </c>
    </row>
    <row r="103" spans="3:25" ht="30" x14ac:dyDescent="0.25">
      <c r="C103" s="3">
        <v>0</v>
      </c>
      <c r="D103" s="9"/>
      <c r="E103" s="9"/>
      <c r="F103" s="9"/>
      <c r="G103" s="3" t="s">
        <v>25</v>
      </c>
      <c r="H103" s="9"/>
      <c r="I103" s="3" t="s">
        <v>25</v>
      </c>
      <c r="M103" s="15" t="s">
        <v>228</v>
      </c>
      <c r="O103" s="13" t="s">
        <v>229</v>
      </c>
      <c r="P103" s="26" t="s">
        <v>1114</v>
      </c>
      <c r="Q103" s="7">
        <f t="shared" si="2"/>
        <v>21</v>
      </c>
      <c r="R103" s="8" t="str">
        <f t="shared" si="3"/>
        <v>21 - 30</v>
      </c>
      <c r="S103" s="19" t="s">
        <v>1116</v>
      </c>
      <c r="U103" s="19" t="s">
        <v>521</v>
      </c>
      <c r="V103" s="13" t="s">
        <v>700</v>
      </c>
      <c r="W103" s="20" t="s">
        <v>701</v>
      </c>
      <c r="Y103" s="21" t="s">
        <v>536</v>
      </c>
    </row>
    <row r="104" spans="3:25" ht="60" x14ac:dyDescent="0.25">
      <c r="C104" s="3">
        <v>0</v>
      </c>
      <c r="D104" s="9"/>
      <c r="E104" s="9"/>
      <c r="F104" s="9"/>
      <c r="G104" s="3" t="s">
        <v>25</v>
      </c>
      <c r="H104" s="9"/>
      <c r="I104" s="3" t="s">
        <v>25</v>
      </c>
      <c r="M104" s="15" t="s">
        <v>230</v>
      </c>
      <c r="O104" s="13" t="s">
        <v>231</v>
      </c>
      <c r="P104" s="26" t="s">
        <v>1113</v>
      </c>
      <c r="Q104" s="7">
        <f t="shared" si="2"/>
        <v>21</v>
      </c>
      <c r="R104" s="8" t="str">
        <f t="shared" si="3"/>
        <v>21 - 30</v>
      </c>
      <c r="S104" s="19"/>
      <c r="U104" s="19" t="s">
        <v>561</v>
      </c>
      <c r="V104" s="13" t="s">
        <v>702</v>
      </c>
      <c r="W104" s="19" t="s">
        <v>703</v>
      </c>
      <c r="Y104" s="21" t="s">
        <v>704</v>
      </c>
    </row>
    <row r="105" spans="3:25" ht="30" x14ac:dyDescent="0.25">
      <c r="C105" s="3">
        <v>0</v>
      </c>
      <c r="D105" s="9"/>
      <c r="E105" s="9"/>
      <c r="F105" s="9"/>
      <c r="G105" s="3" t="s">
        <v>25</v>
      </c>
      <c r="H105" s="9"/>
      <c r="I105" s="3" t="s">
        <v>25</v>
      </c>
      <c r="M105" s="15" t="s">
        <v>232</v>
      </c>
      <c r="O105" s="13" t="s">
        <v>233</v>
      </c>
      <c r="P105" s="26" t="s">
        <v>1113</v>
      </c>
      <c r="Q105" s="7">
        <f t="shared" si="2"/>
        <v>29</v>
      </c>
      <c r="R105" s="8" t="str">
        <f t="shared" si="3"/>
        <v>21 - 30</v>
      </c>
      <c r="S105" s="19" t="s">
        <v>1116</v>
      </c>
      <c r="U105" s="23" t="s">
        <v>705</v>
      </c>
      <c r="V105" s="13" t="s">
        <v>706</v>
      </c>
      <c r="W105" s="20" t="s">
        <v>707</v>
      </c>
      <c r="Y105" s="21" t="s">
        <v>708</v>
      </c>
    </row>
    <row r="106" spans="3:25" ht="30" x14ac:dyDescent="0.25">
      <c r="C106" s="3">
        <v>0</v>
      </c>
      <c r="D106" s="9"/>
      <c r="E106" s="9"/>
      <c r="F106" s="9"/>
      <c r="G106" s="3" t="s">
        <v>25</v>
      </c>
      <c r="H106" s="9"/>
      <c r="I106" s="3" t="s">
        <v>25</v>
      </c>
      <c r="M106" s="15" t="s">
        <v>234</v>
      </c>
      <c r="O106" s="13" t="s">
        <v>235</v>
      </c>
      <c r="P106" s="26" t="s">
        <v>1114</v>
      </c>
      <c r="Q106" s="7">
        <f t="shared" si="2"/>
        <v>22</v>
      </c>
      <c r="R106" s="8" t="str">
        <f t="shared" si="3"/>
        <v>21 - 30</v>
      </c>
      <c r="S106" s="19" t="s">
        <v>1112</v>
      </c>
      <c r="U106" s="19" t="s">
        <v>521</v>
      </c>
      <c r="V106" s="13" t="s">
        <v>709</v>
      </c>
      <c r="W106" s="20" t="s">
        <v>710</v>
      </c>
      <c r="Y106" s="21" t="s">
        <v>711</v>
      </c>
    </row>
    <row r="107" spans="3:25" ht="30" x14ac:dyDescent="0.25">
      <c r="C107" s="3">
        <v>0</v>
      </c>
      <c r="D107" s="9"/>
      <c r="E107" s="9"/>
      <c r="F107" s="9"/>
      <c r="G107" s="3" t="s">
        <v>25</v>
      </c>
      <c r="H107" s="9"/>
      <c r="I107" s="3" t="s">
        <v>25</v>
      </c>
      <c r="M107" s="15" t="s">
        <v>236</v>
      </c>
      <c r="O107" s="13" t="s">
        <v>237</v>
      </c>
      <c r="P107" s="26" t="s">
        <v>1114</v>
      </c>
      <c r="Q107" s="7">
        <f t="shared" si="2"/>
        <v>20</v>
      </c>
      <c r="R107" s="8" t="str">
        <f t="shared" si="3"/>
        <v>&lt; 21</v>
      </c>
      <c r="S107" s="19" t="s">
        <v>1111</v>
      </c>
      <c r="U107" s="19" t="s">
        <v>521</v>
      </c>
      <c r="V107" s="13" t="s">
        <v>712</v>
      </c>
      <c r="W107" s="20" t="s">
        <v>713</v>
      </c>
      <c r="Y107" s="21" t="s">
        <v>711</v>
      </c>
    </row>
    <row r="108" spans="3:25" ht="30" x14ac:dyDescent="0.25">
      <c r="C108" s="3">
        <v>0</v>
      </c>
      <c r="D108" s="9"/>
      <c r="E108" s="9"/>
      <c r="F108" s="9"/>
      <c r="G108" s="3" t="s">
        <v>25</v>
      </c>
      <c r="H108" s="9"/>
      <c r="I108" s="3" t="s">
        <v>25</v>
      </c>
      <c r="M108" s="15" t="s">
        <v>238</v>
      </c>
      <c r="O108" s="13" t="s">
        <v>239</v>
      </c>
      <c r="P108" s="26" t="s">
        <v>1113</v>
      </c>
      <c r="Q108" s="7">
        <f t="shared" si="2"/>
        <v>21</v>
      </c>
      <c r="R108" s="8" t="str">
        <f t="shared" si="3"/>
        <v>21 - 30</v>
      </c>
      <c r="S108" s="19" t="s">
        <v>1116</v>
      </c>
      <c r="U108" s="19" t="s">
        <v>612</v>
      </c>
      <c r="V108" s="13" t="s">
        <v>714</v>
      </c>
      <c r="W108" s="20" t="s">
        <v>715</v>
      </c>
      <c r="Y108" s="21" t="s">
        <v>716</v>
      </c>
    </row>
    <row r="109" spans="3:25" ht="30" x14ac:dyDescent="0.25">
      <c r="C109" s="3">
        <v>0</v>
      </c>
      <c r="D109" s="9"/>
      <c r="E109" s="9"/>
      <c r="F109" s="9"/>
      <c r="G109" s="3" t="s">
        <v>25</v>
      </c>
      <c r="H109" s="9"/>
      <c r="I109" s="3" t="s">
        <v>25</v>
      </c>
      <c r="M109" s="15" t="s">
        <v>240</v>
      </c>
      <c r="O109" s="13" t="s">
        <v>241</v>
      </c>
      <c r="P109" s="26" t="s">
        <v>1113</v>
      </c>
      <c r="Q109" s="7">
        <f t="shared" si="2"/>
        <v>21</v>
      </c>
      <c r="R109" s="8" t="str">
        <f t="shared" si="3"/>
        <v>21 - 30</v>
      </c>
      <c r="S109" s="19" t="s">
        <v>1116</v>
      </c>
      <c r="U109" s="19" t="s">
        <v>612</v>
      </c>
      <c r="V109" s="13" t="s">
        <v>717</v>
      </c>
      <c r="W109" s="20" t="s">
        <v>718</v>
      </c>
      <c r="Y109" s="21" t="s">
        <v>536</v>
      </c>
    </row>
    <row r="110" spans="3:25" ht="30" x14ac:dyDescent="0.25">
      <c r="C110" s="3">
        <v>0</v>
      </c>
      <c r="D110" s="9"/>
      <c r="E110" s="9"/>
      <c r="F110" s="9"/>
      <c r="G110" s="3" t="s">
        <v>25</v>
      </c>
      <c r="H110" s="9"/>
      <c r="I110" s="3" t="s">
        <v>25</v>
      </c>
      <c r="M110" s="15" t="s">
        <v>242</v>
      </c>
      <c r="O110" s="13" t="s">
        <v>243</v>
      </c>
      <c r="P110" s="26" t="s">
        <v>1113</v>
      </c>
      <c r="Q110" s="7">
        <f t="shared" si="2"/>
        <v>23</v>
      </c>
      <c r="R110" s="8" t="str">
        <f t="shared" si="3"/>
        <v>21 - 30</v>
      </c>
      <c r="S110" s="19" t="s">
        <v>1111</v>
      </c>
      <c r="U110" s="19" t="s">
        <v>521</v>
      </c>
      <c r="V110" s="13" t="s">
        <v>719</v>
      </c>
      <c r="W110" s="20" t="s">
        <v>720</v>
      </c>
      <c r="Y110" s="21" t="s">
        <v>536</v>
      </c>
    </row>
    <row r="111" spans="3:25" ht="30" x14ac:dyDescent="0.25">
      <c r="C111" s="3">
        <v>0</v>
      </c>
      <c r="D111" s="9"/>
      <c r="E111" s="9"/>
      <c r="F111" s="9"/>
      <c r="G111" s="3" t="s">
        <v>25</v>
      </c>
      <c r="H111" s="9"/>
      <c r="I111" s="3" t="s">
        <v>25</v>
      </c>
      <c r="M111" s="15" t="s">
        <v>244</v>
      </c>
      <c r="O111" s="13" t="s">
        <v>245</v>
      </c>
      <c r="P111" s="26" t="s">
        <v>1114</v>
      </c>
      <c r="Q111" s="7">
        <f t="shared" si="2"/>
        <v>19</v>
      </c>
      <c r="R111" s="8" t="str">
        <f t="shared" si="3"/>
        <v>&lt; 21</v>
      </c>
      <c r="S111" s="19" t="s">
        <v>1111</v>
      </c>
      <c r="U111" s="19" t="s">
        <v>521</v>
      </c>
      <c r="V111" s="13" t="s">
        <v>721</v>
      </c>
      <c r="W111" s="20" t="s">
        <v>722</v>
      </c>
      <c r="Y111" s="21" t="s">
        <v>536</v>
      </c>
    </row>
    <row r="112" spans="3:25" ht="60" x14ac:dyDescent="0.25">
      <c r="C112" s="3">
        <v>0</v>
      </c>
      <c r="D112" s="9"/>
      <c r="E112" s="9"/>
      <c r="F112" s="9"/>
      <c r="G112" s="3" t="s">
        <v>25</v>
      </c>
      <c r="H112" s="9"/>
      <c r="I112" s="3" t="s">
        <v>25</v>
      </c>
      <c r="M112" s="15" t="s">
        <v>246</v>
      </c>
      <c r="O112" s="13" t="s">
        <v>247</v>
      </c>
      <c r="P112" s="26" t="s">
        <v>1113</v>
      </c>
      <c r="Q112" s="7">
        <f t="shared" si="2"/>
        <v>21</v>
      </c>
      <c r="R112" s="8" t="str">
        <f t="shared" si="3"/>
        <v>21 - 30</v>
      </c>
      <c r="S112" s="19" t="s">
        <v>1116</v>
      </c>
      <c r="U112" s="19" t="s">
        <v>521</v>
      </c>
      <c r="V112" s="13" t="s">
        <v>723</v>
      </c>
      <c r="W112" s="20" t="s">
        <v>724</v>
      </c>
      <c r="Y112" s="21" t="s">
        <v>585</v>
      </c>
    </row>
    <row r="113" spans="3:25" ht="30" x14ac:dyDescent="0.25">
      <c r="C113" s="3">
        <v>0</v>
      </c>
      <c r="D113" s="9"/>
      <c r="E113" s="9"/>
      <c r="F113" s="9"/>
      <c r="G113" s="3" t="s">
        <v>25</v>
      </c>
      <c r="H113" s="9"/>
      <c r="I113" s="3" t="s">
        <v>25</v>
      </c>
      <c r="M113" s="15" t="s">
        <v>248</v>
      </c>
      <c r="O113" s="13" t="s">
        <v>249</v>
      </c>
      <c r="P113" s="26" t="s">
        <v>1114</v>
      </c>
      <c r="Q113" s="7">
        <f t="shared" si="2"/>
        <v>21</v>
      </c>
      <c r="R113" s="8" t="str">
        <f t="shared" si="3"/>
        <v>21 - 30</v>
      </c>
      <c r="S113" s="19" t="s">
        <v>1116</v>
      </c>
      <c r="U113" s="19" t="s">
        <v>521</v>
      </c>
      <c r="V113" s="13" t="s">
        <v>725</v>
      </c>
      <c r="W113" s="20" t="s">
        <v>726</v>
      </c>
      <c r="Y113" s="21" t="s">
        <v>727</v>
      </c>
    </row>
    <row r="114" spans="3:25" ht="60" x14ac:dyDescent="0.25">
      <c r="C114" s="3">
        <v>0</v>
      </c>
      <c r="D114" s="9"/>
      <c r="E114" s="9"/>
      <c r="F114" s="9"/>
      <c r="G114" s="3" t="s">
        <v>25</v>
      </c>
      <c r="H114" s="9"/>
      <c r="I114" s="3" t="s">
        <v>25</v>
      </c>
      <c r="M114" s="15" t="s">
        <v>250</v>
      </c>
      <c r="O114" s="13" t="s">
        <v>251</v>
      </c>
      <c r="P114" s="26" t="s">
        <v>1113</v>
      </c>
      <c r="Q114" s="7">
        <f t="shared" si="2"/>
        <v>21</v>
      </c>
      <c r="R114" s="8" t="str">
        <f t="shared" si="3"/>
        <v>21 - 30</v>
      </c>
      <c r="S114" s="19" t="s">
        <v>1116</v>
      </c>
      <c r="U114" s="19" t="s">
        <v>561</v>
      </c>
      <c r="V114" s="13" t="s">
        <v>728</v>
      </c>
      <c r="W114" s="20" t="s">
        <v>729</v>
      </c>
      <c r="Y114" s="21" t="s">
        <v>730</v>
      </c>
    </row>
    <row r="115" spans="3:25" ht="60" x14ac:dyDescent="0.25">
      <c r="C115" s="3">
        <v>0</v>
      </c>
      <c r="D115" s="9"/>
      <c r="E115" s="9"/>
      <c r="F115" s="9"/>
      <c r="G115" s="3" t="s">
        <v>25</v>
      </c>
      <c r="H115" s="9"/>
      <c r="I115" s="3" t="s">
        <v>25</v>
      </c>
      <c r="M115" s="15" t="s">
        <v>252</v>
      </c>
      <c r="O115" s="13" t="s">
        <v>253</v>
      </c>
      <c r="P115" s="26" t="s">
        <v>1114</v>
      </c>
      <c r="Q115" s="7">
        <f t="shared" si="2"/>
        <v>20</v>
      </c>
      <c r="R115" s="8" t="str">
        <f t="shared" si="3"/>
        <v>&lt; 21</v>
      </c>
      <c r="S115" s="19" t="s">
        <v>1116</v>
      </c>
      <c r="U115" s="19" t="s">
        <v>731</v>
      </c>
      <c r="V115" s="13" t="s">
        <v>732</v>
      </c>
      <c r="W115" s="19" t="s">
        <v>733</v>
      </c>
      <c r="Y115" s="21" t="s">
        <v>734</v>
      </c>
    </row>
    <row r="116" spans="3:25" ht="30" x14ac:dyDescent="0.25">
      <c r="C116" s="3">
        <v>0</v>
      </c>
      <c r="D116" s="9"/>
      <c r="E116" s="9"/>
      <c r="F116" s="9"/>
      <c r="G116" s="3" t="s">
        <v>25</v>
      </c>
      <c r="H116" s="9"/>
      <c r="I116" s="3" t="s">
        <v>25</v>
      </c>
      <c r="M116" s="15" t="s">
        <v>254</v>
      </c>
      <c r="O116" s="13" t="s">
        <v>255</v>
      </c>
      <c r="P116" s="26" t="s">
        <v>1113</v>
      </c>
      <c r="Q116" s="7">
        <f t="shared" si="2"/>
        <v>22</v>
      </c>
      <c r="R116" s="8" t="str">
        <f t="shared" si="3"/>
        <v>21 - 30</v>
      </c>
      <c r="S116" s="19" t="s">
        <v>1111</v>
      </c>
      <c r="U116" s="19" t="s">
        <v>521</v>
      </c>
      <c r="V116" s="13" t="s">
        <v>735</v>
      </c>
      <c r="W116" s="20" t="s">
        <v>736</v>
      </c>
      <c r="Y116" s="21" t="s">
        <v>737</v>
      </c>
    </row>
    <row r="117" spans="3:25" ht="30" x14ac:dyDescent="0.25">
      <c r="C117" s="3">
        <v>0</v>
      </c>
      <c r="D117" s="9"/>
      <c r="E117" s="9"/>
      <c r="F117" s="9"/>
      <c r="G117" s="3" t="s">
        <v>25</v>
      </c>
      <c r="H117" s="9"/>
      <c r="I117" s="3" t="s">
        <v>25</v>
      </c>
      <c r="M117" s="15" t="s">
        <v>256</v>
      </c>
      <c r="O117" s="13" t="s">
        <v>257</v>
      </c>
      <c r="P117" s="26" t="s">
        <v>1114</v>
      </c>
      <c r="Q117" s="7">
        <f t="shared" si="2"/>
        <v>30</v>
      </c>
      <c r="R117" s="8" t="str">
        <f t="shared" si="3"/>
        <v>21 - 30</v>
      </c>
      <c r="S117" s="19" t="s">
        <v>1111</v>
      </c>
      <c r="U117" s="19" t="s">
        <v>612</v>
      </c>
      <c r="V117" s="13" t="s">
        <v>738</v>
      </c>
      <c r="W117" s="20" t="s">
        <v>739</v>
      </c>
      <c r="Y117" s="21" t="s">
        <v>740</v>
      </c>
    </row>
    <row r="118" spans="3:25" ht="45" x14ac:dyDescent="0.25">
      <c r="C118" s="3">
        <v>0</v>
      </c>
      <c r="D118" s="9"/>
      <c r="E118" s="9"/>
      <c r="F118" s="9"/>
      <c r="G118" s="3" t="s">
        <v>25</v>
      </c>
      <c r="H118" s="9"/>
      <c r="I118" s="3" t="s">
        <v>25</v>
      </c>
      <c r="M118" s="15" t="s">
        <v>258</v>
      </c>
      <c r="O118" s="13" t="s">
        <v>259</v>
      </c>
      <c r="P118" s="26" t="s">
        <v>1114</v>
      </c>
      <c r="Q118" s="7">
        <f t="shared" si="2"/>
        <v>23</v>
      </c>
      <c r="R118" s="8" t="str">
        <f t="shared" si="3"/>
        <v>21 - 30</v>
      </c>
      <c r="S118" s="19" t="s">
        <v>1116</v>
      </c>
      <c r="U118" s="19" t="s">
        <v>561</v>
      </c>
      <c r="V118" s="13" t="s">
        <v>741</v>
      </c>
      <c r="W118" s="20" t="s">
        <v>742</v>
      </c>
      <c r="Y118" s="21" t="s">
        <v>743</v>
      </c>
    </row>
    <row r="119" spans="3:25" ht="60" x14ac:dyDescent="0.25">
      <c r="C119" s="3">
        <v>0</v>
      </c>
      <c r="D119" s="9"/>
      <c r="E119" s="9"/>
      <c r="F119" s="9"/>
      <c r="G119" s="3" t="s">
        <v>25</v>
      </c>
      <c r="H119" s="9"/>
      <c r="I119" s="3" t="s">
        <v>25</v>
      </c>
      <c r="M119" s="15" t="s">
        <v>260</v>
      </c>
      <c r="O119" s="13" t="s">
        <v>261</v>
      </c>
      <c r="P119" s="26" t="s">
        <v>1113</v>
      </c>
      <c r="Q119" s="7">
        <f t="shared" si="2"/>
        <v>21</v>
      </c>
      <c r="R119" s="8" t="str">
        <f t="shared" si="3"/>
        <v>21 - 30</v>
      </c>
      <c r="S119" s="19" t="s">
        <v>1116</v>
      </c>
      <c r="U119" s="19" t="s">
        <v>521</v>
      </c>
      <c r="V119" s="13" t="s">
        <v>744</v>
      </c>
      <c r="W119" s="19" t="s">
        <v>745</v>
      </c>
      <c r="Y119" s="21" t="s">
        <v>746</v>
      </c>
    </row>
    <row r="120" spans="3:25" ht="30" x14ac:dyDescent="0.25">
      <c r="C120" s="3">
        <v>0</v>
      </c>
      <c r="D120" s="9"/>
      <c r="E120" s="9"/>
      <c r="F120" s="9"/>
      <c r="G120" s="3" t="s">
        <v>25</v>
      </c>
      <c r="H120" s="9"/>
      <c r="I120" s="3" t="s">
        <v>25</v>
      </c>
      <c r="M120" s="15" t="s">
        <v>262</v>
      </c>
      <c r="O120" s="13" t="s">
        <v>263</v>
      </c>
      <c r="P120" s="26" t="s">
        <v>1113</v>
      </c>
      <c r="Q120" s="7">
        <f t="shared" si="2"/>
        <v>24</v>
      </c>
      <c r="R120" s="8" t="str">
        <f t="shared" si="3"/>
        <v>21 - 30</v>
      </c>
      <c r="S120" s="19" t="s">
        <v>1111</v>
      </c>
      <c r="U120" s="19" t="s">
        <v>612</v>
      </c>
      <c r="V120" s="13" t="s">
        <v>747</v>
      </c>
      <c r="W120" s="20" t="s">
        <v>748</v>
      </c>
      <c r="Y120" s="21" t="s">
        <v>749</v>
      </c>
    </row>
    <row r="121" spans="3:25" ht="45" x14ac:dyDescent="0.25">
      <c r="C121" s="3">
        <v>0</v>
      </c>
      <c r="D121" s="9"/>
      <c r="E121" s="9"/>
      <c r="F121" s="9"/>
      <c r="G121" s="3" t="s">
        <v>25</v>
      </c>
      <c r="H121" s="9"/>
      <c r="I121" s="3" t="s">
        <v>25</v>
      </c>
      <c r="M121" s="15" t="s">
        <v>264</v>
      </c>
      <c r="O121" s="13" t="s">
        <v>265</v>
      </c>
      <c r="P121" s="26" t="s">
        <v>1113</v>
      </c>
      <c r="Q121" s="7">
        <f t="shared" si="2"/>
        <v>21</v>
      </c>
      <c r="R121" s="8" t="str">
        <f t="shared" si="3"/>
        <v>21 - 30</v>
      </c>
      <c r="S121" s="19" t="s">
        <v>1111</v>
      </c>
      <c r="U121" s="19" t="s">
        <v>561</v>
      </c>
      <c r="V121" s="13" t="s">
        <v>750</v>
      </c>
      <c r="W121" s="20" t="s">
        <v>751</v>
      </c>
      <c r="Y121" s="21" t="s">
        <v>752</v>
      </c>
    </row>
    <row r="122" spans="3:25" ht="45" x14ac:dyDescent="0.25">
      <c r="C122" s="3">
        <v>0</v>
      </c>
      <c r="D122" s="9"/>
      <c r="E122" s="9"/>
      <c r="F122" s="9"/>
      <c r="G122" s="3" t="s">
        <v>25</v>
      </c>
      <c r="H122" s="9"/>
      <c r="I122" s="3" t="s">
        <v>25</v>
      </c>
      <c r="M122" s="15" t="s">
        <v>266</v>
      </c>
      <c r="O122" s="14" t="s">
        <v>267</v>
      </c>
      <c r="P122" s="26" t="s">
        <v>1114</v>
      </c>
      <c r="Q122" s="7">
        <f t="shared" si="2"/>
        <v>20</v>
      </c>
      <c r="R122" s="8" t="str">
        <f t="shared" si="3"/>
        <v>&lt; 21</v>
      </c>
      <c r="S122" s="19" t="s">
        <v>1111</v>
      </c>
      <c r="U122" s="19" t="s">
        <v>561</v>
      </c>
      <c r="V122" s="13" t="s">
        <v>753</v>
      </c>
      <c r="W122" s="20" t="s">
        <v>754</v>
      </c>
      <c r="Y122" s="21" t="s">
        <v>755</v>
      </c>
    </row>
    <row r="123" spans="3:25" ht="45" x14ac:dyDescent="0.25">
      <c r="C123" s="3">
        <v>0</v>
      </c>
      <c r="D123" s="9"/>
      <c r="E123" s="9"/>
      <c r="F123" s="9"/>
      <c r="G123" s="3" t="s">
        <v>25</v>
      </c>
      <c r="H123" s="9"/>
      <c r="I123" s="3" t="s">
        <v>25</v>
      </c>
      <c r="M123" s="15" t="s">
        <v>268</v>
      </c>
      <c r="O123" s="13" t="s">
        <v>269</v>
      </c>
      <c r="P123" s="26" t="s">
        <v>1114</v>
      </c>
      <c r="Q123" s="7">
        <f t="shared" si="2"/>
        <v>21</v>
      </c>
      <c r="R123" s="8" t="str">
        <f t="shared" si="3"/>
        <v>21 - 30</v>
      </c>
      <c r="S123" s="19" t="s">
        <v>1111</v>
      </c>
      <c r="U123" s="19" t="s">
        <v>756</v>
      </c>
      <c r="V123" s="13" t="s">
        <v>757</v>
      </c>
      <c r="W123" s="20" t="s">
        <v>758</v>
      </c>
      <c r="Y123" s="21" t="s">
        <v>759</v>
      </c>
    </row>
    <row r="124" spans="3:25" ht="45" x14ac:dyDescent="0.25">
      <c r="C124" s="3">
        <v>0</v>
      </c>
      <c r="D124" s="9"/>
      <c r="E124" s="9"/>
      <c r="F124" s="9"/>
      <c r="G124" s="3" t="s">
        <v>25</v>
      </c>
      <c r="H124" s="9"/>
      <c r="I124" s="3" t="s">
        <v>25</v>
      </c>
      <c r="M124" s="15" t="s">
        <v>270</v>
      </c>
      <c r="O124" s="13" t="s">
        <v>271</v>
      </c>
      <c r="P124" s="26" t="s">
        <v>1114</v>
      </c>
      <c r="Q124" s="7">
        <f t="shared" si="2"/>
        <v>19</v>
      </c>
      <c r="R124" s="8" t="str">
        <f t="shared" si="3"/>
        <v>&lt; 21</v>
      </c>
      <c r="S124" s="19" t="s">
        <v>1111</v>
      </c>
      <c r="U124" s="19" t="s">
        <v>561</v>
      </c>
      <c r="V124" s="13" t="s">
        <v>760</v>
      </c>
      <c r="W124" s="20" t="s">
        <v>761</v>
      </c>
      <c r="Y124" s="21" t="s">
        <v>762</v>
      </c>
    </row>
    <row r="125" spans="3:25" ht="45" x14ac:dyDescent="0.25">
      <c r="C125" s="3">
        <v>0</v>
      </c>
      <c r="D125" s="9"/>
      <c r="E125" s="9"/>
      <c r="F125" s="9"/>
      <c r="G125" s="3" t="s">
        <v>25</v>
      </c>
      <c r="H125" s="9"/>
      <c r="I125" s="3" t="s">
        <v>25</v>
      </c>
      <c r="M125" s="15" t="s">
        <v>272</v>
      </c>
      <c r="O125" s="13" t="s">
        <v>273</v>
      </c>
      <c r="P125" s="26" t="s">
        <v>1113</v>
      </c>
      <c r="Q125" s="7">
        <f t="shared" si="2"/>
        <v>23</v>
      </c>
      <c r="R125" s="8" t="str">
        <f t="shared" si="3"/>
        <v>21 - 30</v>
      </c>
      <c r="S125" s="19" t="s">
        <v>1111</v>
      </c>
      <c r="U125" s="19" t="s">
        <v>756</v>
      </c>
      <c r="V125" s="13" t="s">
        <v>763</v>
      </c>
      <c r="W125" s="20" t="s">
        <v>764</v>
      </c>
      <c r="Y125" s="21" t="s">
        <v>765</v>
      </c>
    </row>
    <row r="126" spans="3:25" ht="30" x14ac:dyDescent="0.25">
      <c r="C126" s="3">
        <v>0</v>
      </c>
      <c r="D126" s="9"/>
      <c r="E126" s="9"/>
      <c r="F126" s="9"/>
      <c r="G126" s="3" t="s">
        <v>25</v>
      </c>
      <c r="H126" s="9"/>
      <c r="I126" s="3" t="s">
        <v>25</v>
      </c>
      <c r="M126" s="15" t="s">
        <v>274</v>
      </c>
      <c r="O126" s="13" t="s">
        <v>275</v>
      </c>
      <c r="P126" s="26" t="s">
        <v>1113</v>
      </c>
      <c r="Q126" s="7">
        <f t="shared" si="2"/>
        <v>25</v>
      </c>
      <c r="R126" s="8" t="str">
        <f t="shared" si="3"/>
        <v>21 - 30</v>
      </c>
      <c r="S126" s="19" t="s">
        <v>1111</v>
      </c>
      <c r="U126" s="23" t="s">
        <v>756</v>
      </c>
      <c r="V126" s="13" t="s">
        <v>766</v>
      </c>
      <c r="W126" s="20" t="s">
        <v>767</v>
      </c>
      <c r="Y126" s="21" t="s">
        <v>768</v>
      </c>
    </row>
    <row r="127" spans="3:25" ht="30" x14ac:dyDescent="0.25">
      <c r="C127" s="3">
        <v>0</v>
      </c>
      <c r="D127" s="9"/>
      <c r="E127" s="9"/>
      <c r="F127" s="9"/>
      <c r="G127" s="3" t="s">
        <v>25</v>
      </c>
      <c r="H127" s="9"/>
      <c r="I127" s="3" t="s">
        <v>25</v>
      </c>
      <c r="M127" s="15" t="s">
        <v>276</v>
      </c>
      <c r="O127" s="13" t="s">
        <v>277</v>
      </c>
      <c r="P127" s="26" t="s">
        <v>1114</v>
      </c>
      <c r="Q127" s="7">
        <f t="shared" si="2"/>
        <v>21</v>
      </c>
      <c r="R127" s="8" t="str">
        <f t="shared" si="3"/>
        <v>21 - 30</v>
      </c>
      <c r="S127" s="19" t="s">
        <v>1111</v>
      </c>
      <c r="U127" s="23" t="s">
        <v>756</v>
      </c>
      <c r="V127" s="13" t="s">
        <v>769</v>
      </c>
      <c r="W127" s="20" t="s">
        <v>770</v>
      </c>
      <c r="Y127" s="21" t="s">
        <v>771</v>
      </c>
    </row>
    <row r="128" spans="3:25" ht="30" x14ac:dyDescent="0.25">
      <c r="C128" s="3">
        <v>0</v>
      </c>
      <c r="D128" s="9"/>
      <c r="E128" s="9"/>
      <c r="F128" s="9"/>
      <c r="G128" s="3" t="s">
        <v>25</v>
      </c>
      <c r="H128" s="9"/>
      <c r="I128" s="3" t="s">
        <v>25</v>
      </c>
      <c r="M128" s="15" t="s">
        <v>278</v>
      </c>
      <c r="O128" s="13" t="s">
        <v>279</v>
      </c>
      <c r="P128" s="26" t="s">
        <v>1113</v>
      </c>
      <c r="Q128" s="7">
        <f t="shared" si="2"/>
        <v>25</v>
      </c>
      <c r="R128" s="8" t="str">
        <f t="shared" si="3"/>
        <v>21 - 30</v>
      </c>
      <c r="S128" s="19" t="s">
        <v>1111</v>
      </c>
      <c r="U128" s="23" t="s">
        <v>756</v>
      </c>
      <c r="V128" s="13" t="s">
        <v>772</v>
      </c>
      <c r="W128" s="20" t="s">
        <v>773</v>
      </c>
      <c r="Y128" s="21" t="s">
        <v>536</v>
      </c>
    </row>
    <row r="129" spans="3:25" ht="45" x14ac:dyDescent="0.25">
      <c r="C129" s="3">
        <v>0</v>
      </c>
      <c r="D129" s="9"/>
      <c r="E129" s="9"/>
      <c r="F129" s="9"/>
      <c r="G129" s="3" t="s">
        <v>25</v>
      </c>
      <c r="H129" s="9"/>
      <c r="I129" s="3" t="s">
        <v>25</v>
      </c>
      <c r="M129" s="15" t="s">
        <v>280</v>
      </c>
      <c r="O129" s="13" t="s">
        <v>281</v>
      </c>
      <c r="P129" s="26" t="s">
        <v>1113</v>
      </c>
      <c r="Q129" s="7">
        <f t="shared" si="2"/>
        <v>22</v>
      </c>
      <c r="R129" s="8" t="str">
        <f t="shared" si="3"/>
        <v>21 - 30</v>
      </c>
      <c r="S129" s="19" t="s">
        <v>1116</v>
      </c>
      <c r="U129" s="19" t="s">
        <v>756</v>
      </c>
      <c r="V129" s="13" t="s">
        <v>774</v>
      </c>
      <c r="W129" s="20" t="s">
        <v>775</v>
      </c>
      <c r="Y129" s="21" t="s">
        <v>776</v>
      </c>
    </row>
    <row r="130" spans="3:25" ht="45" x14ac:dyDescent="0.25">
      <c r="C130" s="3">
        <v>0</v>
      </c>
      <c r="D130" s="9"/>
      <c r="E130" s="9"/>
      <c r="F130" s="9"/>
      <c r="G130" s="3" t="s">
        <v>25</v>
      </c>
      <c r="H130" s="9"/>
      <c r="I130" s="3" t="s">
        <v>25</v>
      </c>
      <c r="M130" s="15" t="s">
        <v>282</v>
      </c>
      <c r="O130" s="13" t="s">
        <v>283</v>
      </c>
      <c r="P130" s="26" t="s">
        <v>1114</v>
      </c>
      <c r="Q130" s="7">
        <f t="shared" si="2"/>
        <v>23</v>
      </c>
      <c r="R130" s="8" t="str">
        <f t="shared" si="3"/>
        <v>21 - 30</v>
      </c>
      <c r="S130" s="19" t="s">
        <v>1111</v>
      </c>
      <c r="U130" s="19" t="s">
        <v>561</v>
      </c>
      <c r="V130" s="13" t="s">
        <v>777</v>
      </c>
      <c r="W130" s="20" t="s">
        <v>778</v>
      </c>
      <c r="Y130" s="21" t="s">
        <v>536</v>
      </c>
    </row>
    <row r="131" spans="3:25" ht="45" x14ac:dyDescent="0.25">
      <c r="C131" s="3">
        <v>0</v>
      </c>
      <c r="D131" s="9"/>
      <c r="E131" s="9"/>
      <c r="F131" s="9"/>
      <c r="G131" s="3" t="s">
        <v>25</v>
      </c>
      <c r="H131" s="9"/>
      <c r="I131" s="3" t="s">
        <v>25</v>
      </c>
      <c r="M131" s="15" t="s">
        <v>178</v>
      </c>
      <c r="O131" s="13" t="s">
        <v>284</v>
      </c>
      <c r="P131" s="26" t="s">
        <v>1113</v>
      </c>
      <c r="Q131" s="7">
        <f t="shared" ref="Q131:Q194" si="4">2013-VALUE(RIGHT(O131,4))</f>
        <v>21</v>
      </c>
      <c r="R131" s="8" t="str">
        <f t="shared" ref="R131:R194" si="5">IF(Q131&lt;21,"&lt; 21",IF(Q131&lt;=30,"21 - 30",IF(Q131&lt;=40,"31 - 40",IF(Q131&lt;=50,"41 - 50","&gt; 50" ))))</f>
        <v>21 - 30</v>
      </c>
      <c r="S131" s="19" t="s">
        <v>1111</v>
      </c>
      <c r="U131" s="19" t="s">
        <v>561</v>
      </c>
      <c r="V131" s="13" t="s">
        <v>777</v>
      </c>
      <c r="W131" s="20" t="s">
        <v>779</v>
      </c>
      <c r="Y131" s="21" t="s">
        <v>536</v>
      </c>
    </row>
    <row r="132" spans="3:25" ht="45" x14ac:dyDescent="0.25">
      <c r="C132" s="3">
        <v>0</v>
      </c>
      <c r="D132" s="9"/>
      <c r="E132" s="9"/>
      <c r="F132" s="9"/>
      <c r="G132" s="3" t="s">
        <v>25</v>
      </c>
      <c r="H132" s="9"/>
      <c r="I132" s="3" t="s">
        <v>25</v>
      </c>
      <c r="M132" s="15" t="s">
        <v>285</v>
      </c>
      <c r="O132" s="13" t="s">
        <v>286</v>
      </c>
      <c r="P132" s="26" t="s">
        <v>1113</v>
      </c>
      <c r="Q132" s="7">
        <f t="shared" si="4"/>
        <v>26</v>
      </c>
      <c r="R132" s="8" t="str">
        <f t="shared" si="5"/>
        <v>21 - 30</v>
      </c>
      <c r="S132" s="19" t="s">
        <v>1111</v>
      </c>
      <c r="U132" s="19" t="s">
        <v>612</v>
      </c>
      <c r="V132" s="13" t="s">
        <v>780</v>
      </c>
      <c r="W132" s="20" t="s">
        <v>781</v>
      </c>
      <c r="Y132" s="21" t="s">
        <v>782</v>
      </c>
    </row>
    <row r="133" spans="3:25" ht="30" x14ac:dyDescent="0.25">
      <c r="C133" s="3">
        <v>0</v>
      </c>
      <c r="D133" s="9"/>
      <c r="E133" s="9"/>
      <c r="F133" s="9"/>
      <c r="G133" s="3" t="s">
        <v>25</v>
      </c>
      <c r="H133" s="9"/>
      <c r="I133" s="3" t="s">
        <v>25</v>
      </c>
      <c r="M133" s="15" t="s">
        <v>208</v>
      </c>
      <c r="O133" s="13" t="s">
        <v>287</v>
      </c>
      <c r="P133" s="26" t="s">
        <v>1114</v>
      </c>
      <c r="Q133" s="7">
        <f t="shared" si="4"/>
        <v>20</v>
      </c>
      <c r="R133" s="8" t="str">
        <f t="shared" si="5"/>
        <v>&lt; 21</v>
      </c>
      <c r="S133" s="19" t="s">
        <v>1111</v>
      </c>
      <c r="U133" s="19" t="s">
        <v>612</v>
      </c>
      <c r="V133" s="13" t="s">
        <v>783</v>
      </c>
      <c r="W133" s="20" t="s">
        <v>784</v>
      </c>
      <c r="Y133" s="21" t="s">
        <v>785</v>
      </c>
    </row>
    <row r="134" spans="3:25" ht="30" x14ac:dyDescent="0.25">
      <c r="C134" s="3">
        <v>0</v>
      </c>
      <c r="D134" s="9"/>
      <c r="E134" s="9"/>
      <c r="F134" s="9"/>
      <c r="G134" s="3" t="s">
        <v>25</v>
      </c>
      <c r="H134" s="9"/>
      <c r="I134" s="3" t="s">
        <v>25</v>
      </c>
      <c r="M134" s="15" t="s">
        <v>288</v>
      </c>
      <c r="O134" s="13" t="s">
        <v>289</v>
      </c>
      <c r="P134" s="26" t="s">
        <v>1113</v>
      </c>
      <c r="Q134" s="7">
        <f t="shared" si="4"/>
        <v>20</v>
      </c>
      <c r="R134" s="8" t="str">
        <f t="shared" si="5"/>
        <v>&lt; 21</v>
      </c>
      <c r="S134" s="19" t="s">
        <v>1111</v>
      </c>
      <c r="U134" s="19" t="s">
        <v>612</v>
      </c>
      <c r="V134" s="13" t="s">
        <v>786</v>
      </c>
      <c r="W134" s="20" t="s">
        <v>787</v>
      </c>
      <c r="Y134" s="21" t="s">
        <v>536</v>
      </c>
    </row>
    <row r="135" spans="3:25" ht="30" x14ac:dyDescent="0.25">
      <c r="C135" s="3">
        <v>0</v>
      </c>
      <c r="D135" s="9"/>
      <c r="E135" s="9"/>
      <c r="F135" s="9"/>
      <c r="G135" s="3" t="s">
        <v>25</v>
      </c>
      <c r="H135" s="9"/>
      <c r="I135" s="3" t="s">
        <v>25</v>
      </c>
      <c r="M135" s="15" t="s">
        <v>290</v>
      </c>
      <c r="O135" s="13" t="s">
        <v>291</v>
      </c>
      <c r="P135" s="26" t="s">
        <v>1114</v>
      </c>
      <c r="Q135" s="7">
        <f t="shared" si="4"/>
        <v>20</v>
      </c>
      <c r="R135" s="8" t="str">
        <f t="shared" si="5"/>
        <v>&lt; 21</v>
      </c>
      <c r="S135" s="19" t="s">
        <v>1111</v>
      </c>
      <c r="U135" s="19" t="s">
        <v>612</v>
      </c>
      <c r="V135" s="13" t="s">
        <v>788</v>
      </c>
      <c r="W135" s="20" t="s">
        <v>789</v>
      </c>
      <c r="Y135" s="21" t="s">
        <v>790</v>
      </c>
    </row>
    <row r="136" spans="3:25" ht="45" x14ac:dyDescent="0.25">
      <c r="C136" s="3">
        <v>0</v>
      </c>
      <c r="D136" s="9"/>
      <c r="E136" s="9"/>
      <c r="F136" s="9"/>
      <c r="G136" s="3" t="s">
        <v>25</v>
      </c>
      <c r="H136" s="9"/>
      <c r="I136" s="3" t="s">
        <v>25</v>
      </c>
      <c r="M136" s="15" t="s">
        <v>292</v>
      </c>
      <c r="O136" s="13" t="s">
        <v>293</v>
      </c>
      <c r="P136" s="26" t="s">
        <v>1114</v>
      </c>
      <c r="Q136" s="7">
        <f t="shared" si="4"/>
        <v>19</v>
      </c>
      <c r="R136" s="8" t="str">
        <f t="shared" si="5"/>
        <v>&lt; 21</v>
      </c>
      <c r="S136" s="19" t="s">
        <v>1111</v>
      </c>
      <c r="U136" s="19" t="s">
        <v>612</v>
      </c>
      <c r="V136" s="13" t="s">
        <v>791</v>
      </c>
      <c r="W136" s="20" t="s">
        <v>792</v>
      </c>
      <c r="Y136" s="21" t="s">
        <v>790</v>
      </c>
    </row>
    <row r="137" spans="3:25" ht="45" x14ac:dyDescent="0.25">
      <c r="C137" s="3">
        <v>0</v>
      </c>
      <c r="D137" s="9"/>
      <c r="E137" s="9"/>
      <c r="F137" s="9"/>
      <c r="G137" s="3" t="s">
        <v>25</v>
      </c>
      <c r="H137" s="9"/>
      <c r="I137" s="3" t="s">
        <v>25</v>
      </c>
      <c r="M137" s="15" t="s">
        <v>294</v>
      </c>
      <c r="O137" s="13" t="s">
        <v>295</v>
      </c>
      <c r="P137" s="26" t="s">
        <v>1114</v>
      </c>
      <c r="Q137" s="7">
        <f t="shared" si="4"/>
        <v>21</v>
      </c>
      <c r="R137" s="8" t="str">
        <f t="shared" si="5"/>
        <v>21 - 30</v>
      </c>
      <c r="S137" s="19" t="s">
        <v>1111</v>
      </c>
      <c r="U137" s="19" t="s">
        <v>616</v>
      </c>
      <c r="V137" s="13" t="s">
        <v>793</v>
      </c>
      <c r="W137" s="20" t="s">
        <v>794</v>
      </c>
      <c r="Y137" s="21" t="s">
        <v>795</v>
      </c>
    </row>
    <row r="138" spans="3:25" ht="45" x14ac:dyDescent="0.25">
      <c r="C138" s="3">
        <v>0</v>
      </c>
      <c r="D138" s="9"/>
      <c r="E138" s="9"/>
      <c r="F138" s="9"/>
      <c r="G138" s="3" t="s">
        <v>25</v>
      </c>
      <c r="H138" s="9"/>
      <c r="I138" s="3" t="s">
        <v>25</v>
      </c>
      <c r="M138" s="15" t="s">
        <v>296</v>
      </c>
      <c r="O138" s="13" t="s">
        <v>297</v>
      </c>
      <c r="P138" s="26" t="s">
        <v>1113</v>
      </c>
      <c r="Q138" s="7">
        <f t="shared" si="4"/>
        <v>21</v>
      </c>
      <c r="R138" s="8" t="str">
        <f t="shared" si="5"/>
        <v>21 - 30</v>
      </c>
      <c r="S138" s="19" t="s">
        <v>1116</v>
      </c>
      <c r="U138" s="19" t="s">
        <v>561</v>
      </c>
      <c r="V138" s="13" t="s">
        <v>796</v>
      </c>
      <c r="W138" s="20" t="s">
        <v>797</v>
      </c>
      <c r="Y138" s="21" t="s">
        <v>730</v>
      </c>
    </row>
    <row r="139" spans="3:25" ht="30" x14ac:dyDescent="0.25">
      <c r="C139" s="3">
        <v>0</v>
      </c>
      <c r="D139" s="9"/>
      <c r="E139" s="9"/>
      <c r="F139" s="9"/>
      <c r="G139" s="3" t="s">
        <v>25</v>
      </c>
      <c r="H139" s="9"/>
      <c r="I139" s="3" t="s">
        <v>25</v>
      </c>
      <c r="M139" s="15" t="s">
        <v>298</v>
      </c>
      <c r="O139" s="13" t="s">
        <v>299</v>
      </c>
      <c r="P139" s="26" t="s">
        <v>1113</v>
      </c>
      <c r="Q139" s="7">
        <f t="shared" si="4"/>
        <v>22</v>
      </c>
      <c r="R139" s="8" t="str">
        <f t="shared" si="5"/>
        <v>21 - 30</v>
      </c>
      <c r="S139" s="19" t="s">
        <v>1116</v>
      </c>
      <c r="U139" s="19" t="s">
        <v>575</v>
      </c>
      <c r="V139" s="13" t="s">
        <v>798</v>
      </c>
      <c r="W139" s="20" t="s">
        <v>799</v>
      </c>
      <c r="Y139" s="21" t="s">
        <v>800</v>
      </c>
    </row>
    <row r="140" spans="3:25" ht="30" x14ac:dyDescent="0.25">
      <c r="C140" s="3">
        <v>0</v>
      </c>
      <c r="D140" s="9"/>
      <c r="E140" s="9"/>
      <c r="F140" s="9"/>
      <c r="G140" s="3" t="s">
        <v>25</v>
      </c>
      <c r="H140" s="9"/>
      <c r="I140" s="3" t="s">
        <v>25</v>
      </c>
      <c r="M140" s="15" t="s">
        <v>300</v>
      </c>
      <c r="O140" s="13" t="s">
        <v>301</v>
      </c>
      <c r="P140" s="26" t="s">
        <v>1113</v>
      </c>
      <c r="Q140" s="7">
        <f t="shared" si="4"/>
        <v>22</v>
      </c>
      <c r="R140" s="8" t="str">
        <f t="shared" si="5"/>
        <v>21 - 30</v>
      </c>
      <c r="S140" s="19" t="s">
        <v>1111</v>
      </c>
      <c r="U140" s="19" t="s">
        <v>612</v>
      </c>
      <c r="V140" s="13" t="s">
        <v>801</v>
      </c>
      <c r="W140" s="20" t="s">
        <v>802</v>
      </c>
      <c r="Y140" s="21" t="s">
        <v>803</v>
      </c>
    </row>
    <row r="141" spans="3:25" ht="30" x14ac:dyDescent="0.25">
      <c r="C141" s="3">
        <v>0</v>
      </c>
      <c r="D141" s="9"/>
      <c r="E141" s="9"/>
      <c r="F141" s="9"/>
      <c r="G141" s="3" t="s">
        <v>25</v>
      </c>
      <c r="H141" s="9"/>
      <c r="I141" s="3" t="s">
        <v>25</v>
      </c>
      <c r="M141" s="15" t="s">
        <v>302</v>
      </c>
      <c r="O141" s="13" t="s">
        <v>303</v>
      </c>
      <c r="P141" s="26" t="s">
        <v>1114</v>
      </c>
      <c r="Q141" s="7">
        <f t="shared" si="4"/>
        <v>25</v>
      </c>
      <c r="R141" s="8" t="str">
        <f t="shared" si="5"/>
        <v>21 - 30</v>
      </c>
      <c r="S141" s="19" t="s">
        <v>804</v>
      </c>
      <c r="U141" s="19" t="s">
        <v>804</v>
      </c>
      <c r="V141" s="13" t="s">
        <v>805</v>
      </c>
      <c r="W141" s="20" t="s">
        <v>806</v>
      </c>
      <c r="Y141" s="21" t="s">
        <v>807</v>
      </c>
    </row>
    <row r="142" spans="3:25" ht="30" x14ac:dyDescent="0.25">
      <c r="C142" s="3">
        <v>0</v>
      </c>
      <c r="D142" s="9"/>
      <c r="E142" s="9"/>
      <c r="F142" s="9"/>
      <c r="G142" s="3" t="s">
        <v>25</v>
      </c>
      <c r="H142" s="9"/>
      <c r="I142" s="3" t="s">
        <v>25</v>
      </c>
      <c r="M142" s="15" t="s">
        <v>304</v>
      </c>
      <c r="O142" s="13" t="s">
        <v>305</v>
      </c>
      <c r="P142" s="26" t="s">
        <v>1113</v>
      </c>
      <c r="Q142" s="7">
        <f t="shared" si="4"/>
        <v>20</v>
      </c>
      <c r="R142" s="8" t="str">
        <f t="shared" si="5"/>
        <v>&lt; 21</v>
      </c>
      <c r="S142" s="19" t="s">
        <v>1116</v>
      </c>
      <c r="U142" s="19" t="s">
        <v>612</v>
      </c>
      <c r="V142" s="13" t="s">
        <v>808</v>
      </c>
      <c r="W142" s="20" t="s">
        <v>809</v>
      </c>
      <c r="Y142" s="21" t="s">
        <v>524</v>
      </c>
    </row>
    <row r="143" spans="3:25" ht="30" x14ac:dyDescent="0.25">
      <c r="C143" s="3">
        <v>0</v>
      </c>
      <c r="D143" s="9"/>
      <c r="E143" s="9"/>
      <c r="F143" s="9"/>
      <c r="G143" s="3" t="s">
        <v>25</v>
      </c>
      <c r="H143" s="9"/>
      <c r="I143" s="3" t="s">
        <v>25</v>
      </c>
      <c r="M143" s="15" t="s">
        <v>306</v>
      </c>
      <c r="O143" s="13" t="s">
        <v>307</v>
      </c>
      <c r="P143" s="26" t="s">
        <v>1113</v>
      </c>
      <c r="Q143" s="7">
        <f t="shared" si="4"/>
        <v>21</v>
      </c>
      <c r="R143" s="8" t="str">
        <f t="shared" si="5"/>
        <v>21 - 30</v>
      </c>
      <c r="S143" s="19" t="s">
        <v>1116</v>
      </c>
      <c r="U143" s="19" t="s">
        <v>612</v>
      </c>
      <c r="V143" s="13" t="s">
        <v>810</v>
      </c>
      <c r="W143" s="20" t="s">
        <v>811</v>
      </c>
      <c r="Y143" s="21" t="s">
        <v>812</v>
      </c>
    </row>
    <row r="144" spans="3:25" ht="30" x14ac:dyDescent="0.25">
      <c r="C144" s="3">
        <v>0</v>
      </c>
      <c r="D144" s="9"/>
      <c r="E144" s="9"/>
      <c r="F144" s="9"/>
      <c r="G144" s="3" t="s">
        <v>25</v>
      </c>
      <c r="H144" s="9"/>
      <c r="I144" s="3" t="s">
        <v>25</v>
      </c>
      <c r="M144" s="15" t="s">
        <v>308</v>
      </c>
      <c r="O144" s="13" t="s">
        <v>309</v>
      </c>
      <c r="P144" s="26" t="s">
        <v>1113</v>
      </c>
      <c r="Q144" s="7">
        <f t="shared" si="4"/>
        <v>24</v>
      </c>
      <c r="R144" s="8" t="str">
        <f t="shared" si="5"/>
        <v>21 - 30</v>
      </c>
      <c r="S144" s="19" t="s">
        <v>1116</v>
      </c>
      <c r="U144" s="19" t="s">
        <v>612</v>
      </c>
      <c r="V144" s="13" t="s">
        <v>757</v>
      </c>
      <c r="W144" s="20" t="s">
        <v>813</v>
      </c>
      <c r="Y144" s="21" t="s">
        <v>567</v>
      </c>
    </row>
    <row r="145" spans="3:25" ht="45" x14ac:dyDescent="0.25">
      <c r="C145" s="3">
        <v>0</v>
      </c>
      <c r="D145" s="9"/>
      <c r="E145" s="9"/>
      <c r="F145" s="9"/>
      <c r="G145" s="3" t="s">
        <v>25</v>
      </c>
      <c r="H145" s="9"/>
      <c r="I145" s="3" t="s">
        <v>25</v>
      </c>
      <c r="M145" s="15" t="s">
        <v>310</v>
      </c>
      <c r="O145" s="13" t="s">
        <v>311</v>
      </c>
      <c r="P145" s="26" t="s">
        <v>1113</v>
      </c>
      <c r="Q145" s="7">
        <f t="shared" si="4"/>
        <v>22</v>
      </c>
      <c r="R145" s="8" t="str">
        <f t="shared" si="5"/>
        <v>21 - 30</v>
      </c>
      <c r="S145" s="19" t="s">
        <v>1111</v>
      </c>
      <c r="U145" s="19" t="s">
        <v>814</v>
      </c>
      <c r="V145" s="13" t="s">
        <v>815</v>
      </c>
      <c r="W145" s="20" t="s">
        <v>816</v>
      </c>
      <c r="Y145" s="21" t="s">
        <v>591</v>
      </c>
    </row>
    <row r="146" spans="3:25" ht="45" x14ac:dyDescent="0.25">
      <c r="C146" s="3">
        <v>0</v>
      </c>
      <c r="D146" s="9"/>
      <c r="E146" s="9"/>
      <c r="F146" s="9"/>
      <c r="G146" s="3" t="s">
        <v>25</v>
      </c>
      <c r="H146" s="9"/>
      <c r="I146" s="3" t="s">
        <v>25</v>
      </c>
      <c r="M146" s="15" t="s">
        <v>312</v>
      </c>
      <c r="O146" s="13" t="s">
        <v>313</v>
      </c>
      <c r="P146" s="26" t="s">
        <v>1113</v>
      </c>
      <c r="Q146" s="7">
        <f t="shared" si="4"/>
        <v>23</v>
      </c>
      <c r="R146" s="8" t="str">
        <f t="shared" si="5"/>
        <v>21 - 30</v>
      </c>
      <c r="S146" s="19" t="s">
        <v>1111</v>
      </c>
      <c r="U146" s="19" t="s">
        <v>814</v>
      </c>
      <c r="V146" s="13" t="s">
        <v>817</v>
      </c>
      <c r="W146" s="20" t="s">
        <v>818</v>
      </c>
      <c r="Y146" s="21" t="s">
        <v>591</v>
      </c>
    </row>
    <row r="147" spans="3:25" ht="45" x14ac:dyDescent="0.25">
      <c r="C147" s="3">
        <v>0</v>
      </c>
      <c r="D147" s="9"/>
      <c r="E147" s="9"/>
      <c r="F147" s="9"/>
      <c r="G147" s="3" t="s">
        <v>25</v>
      </c>
      <c r="H147" s="9"/>
      <c r="I147" s="3" t="s">
        <v>25</v>
      </c>
      <c r="M147" s="15" t="s">
        <v>314</v>
      </c>
      <c r="O147" s="13" t="s">
        <v>315</v>
      </c>
      <c r="P147" s="26" t="s">
        <v>1113</v>
      </c>
      <c r="Q147" s="7">
        <f t="shared" si="4"/>
        <v>20</v>
      </c>
      <c r="R147" s="8" t="str">
        <f t="shared" si="5"/>
        <v>&lt; 21</v>
      </c>
      <c r="S147" s="19" t="s">
        <v>1116</v>
      </c>
      <c r="U147" s="19" t="s">
        <v>814</v>
      </c>
      <c r="V147" s="13" t="s">
        <v>819</v>
      </c>
      <c r="W147" s="20" t="s">
        <v>820</v>
      </c>
      <c r="Y147" s="21" t="s">
        <v>821</v>
      </c>
    </row>
    <row r="148" spans="3:25" ht="30" x14ac:dyDescent="0.25">
      <c r="C148" s="3">
        <v>0</v>
      </c>
      <c r="D148" s="9"/>
      <c r="E148" s="9"/>
      <c r="F148" s="9"/>
      <c r="G148" s="3" t="s">
        <v>25</v>
      </c>
      <c r="H148" s="9"/>
      <c r="I148" s="3" t="s">
        <v>25</v>
      </c>
      <c r="M148" s="15" t="s">
        <v>316</v>
      </c>
      <c r="O148" s="13" t="s">
        <v>317</v>
      </c>
      <c r="P148" s="26" t="s">
        <v>1114</v>
      </c>
      <c r="Q148" s="7">
        <f t="shared" si="4"/>
        <v>23</v>
      </c>
      <c r="R148" s="8" t="str">
        <f t="shared" si="5"/>
        <v>21 - 30</v>
      </c>
      <c r="S148" s="19" t="s">
        <v>1111</v>
      </c>
      <c r="U148" s="19" t="s">
        <v>612</v>
      </c>
      <c r="V148" s="13" t="s">
        <v>822</v>
      </c>
      <c r="W148" s="20" t="s">
        <v>823</v>
      </c>
      <c r="Y148" s="21" t="s">
        <v>824</v>
      </c>
    </row>
    <row r="149" spans="3:25" ht="45" x14ac:dyDescent="0.25">
      <c r="C149" s="3">
        <v>0</v>
      </c>
      <c r="D149" s="9"/>
      <c r="E149" s="9"/>
      <c r="F149" s="9"/>
      <c r="G149" s="3" t="s">
        <v>25</v>
      </c>
      <c r="H149" s="9"/>
      <c r="I149" s="3" t="s">
        <v>25</v>
      </c>
      <c r="M149" s="15" t="s">
        <v>318</v>
      </c>
      <c r="O149" s="13" t="s">
        <v>319</v>
      </c>
      <c r="P149" s="26" t="s">
        <v>1113</v>
      </c>
      <c r="Q149" s="7">
        <f t="shared" si="4"/>
        <v>21</v>
      </c>
      <c r="R149" s="8" t="str">
        <f t="shared" si="5"/>
        <v>21 - 30</v>
      </c>
      <c r="S149" s="19" t="s">
        <v>1111</v>
      </c>
      <c r="U149" s="19" t="s">
        <v>814</v>
      </c>
      <c r="V149" s="13" t="s">
        <v>825</v>
      </c>
      <c r="W149" s="20" t="s">
        <v>826</v>
      </c>
      <c r="Y149" s="21" t="s">
        <v>827</v>
      </c>
    </row>
    <row r="150" spans="3:25" ht="45" x14ac:dyDescent="0.25">
      <c r="C150" s="3">
        <v>0</v>
      </c>
      <c r="D150" s="9"/>
      <c r="E150" s="9"/>
      <c r="F150" s="9"/>
      <c r="G150" s="3" t="s">
        <v>25</v>
      </c>
      <c r="H150" s="9"/>
      <c r="I150" s="3" t="s">
        <v>25</v>
      </c>
      <c r="M150" s="15" t="s">
        <v>320</v>
      </c>
      <c r="O150" s="13" t="s">
        <v>321</v>
      </c>
      <c r="P150" s="26" t="s">
        <v>1114</v>
      </c>
      <c r="Q150" s="7">
        <f t="shared" si="4"/>
        <v>19</v>
      </c>
      <c r="R150" s="8" t="str">
        <f t="shared" si="5"/>
        <v>&lt; 21</v>
      </c>
      <c r="S150" s="19" t="s">
        <v>1116</v>
      </c>
      <c r="U150" s="19" t="s">
        <v>814</v>
      </c>
      <c r="V150" s="13" t="s">
        <v>760</v>
      </c>
      <c r="W150" s="20" t="s">
        <v>828</v>
      </c>
      <c r="Y150" s="21" t="s">
        <v>829</v>
      </c>
    </row>
    <row r="151" spans="3:25" ht="30" x14ac:dyDescent="0.25">
      <c r="C151" s="3">
        <v>0</v>
      </c>
      <c r="D151" s="9"/>
      <c r="E151" s="9"/>
      <c r="F151" s="9"/>
      <c r="G151" s="3" t="s">
        <v>25</v>
      </c>
      <c r="H151" s="9"/>
      <c r="I151" s="3" t="s">
        <v>25</v>
      </c>
      <c r="M151" s="15" t="s">
        <v>322</v>
      </c>
      <c r="O151" s="13" t="s">
        <v>323</v>
      </c>
      <c r="P151" s="26" t="s">
        <v>1113</v>
      </c>
      <c r="Q151" s="7">
        <f t="shared" si="4"/>
        <v>25</v>
      </c>
      <c r="R151" s="8" t="str">
        <f t="shared" si="5"/>
        <v>21 - 30</v>
      </c>
      <c r="S151" s="19" t="s">
        <v>1111</v>
      </c>
      <c r="U151" s="19" t="s">
        <v>612</v>
      </c>
      <c r="V151" s="13" t="s">
        <v>830</v>
      </c>
      <c r="W151" s="20" t="s">
        <v>831</v>
      </c>
      <c r="Y151" s="21" t="s">
        <v>832</v>
      </c>
    </row>
    <row r="152" spans="3:25" ht="30" x14ac:dyDescent="0.25">
      <c r="C152" s="3">
        <v>0</v>
      </c>
      <c r="D152" s="9"/>
      <c r="E152" s="9"/>
      <c r="F152" s="9"/>
      <c r="G152" s="3" t="s">
        <v>25</v>
      </c>
      <c r="H152" s="9"/>
      <c r="I152" s="3" t="s">
        <v>25</v>
      </c>
      <c r="M152" s="15" t="s">
        <v>324</v>
      </c>
      <c r="O152" s="13" t="s">
        <v>325</v>
      </c>
      <c r="P152" s="26" t="s">
        <v>1114</v>
      </c>
      <c r="Q152" s="7">
        <f t="shared" si="4"/>
        <v>21</v>
      </c>
      <c r="R152" s="8" t="str">
        <f t="shared" si="5"/>
        <v>21 - 30</v>
      </c>
      <c r="S152" s="19" t="s">
        <v>1116</v>
      </c>
      <c r="U152" s="19" t="s">
        <v>521</v>
      </c>
      <c r="V152" s="13" t="s">
        <v>833</v>
      </c>
      <c r="W152" s="20" t="s">
        <v>834</v>
      </c>
      <c r="Y152" s="21" t="s">
        <v>835</v>
      </c>
    </row>
    <row r="153" spans="3:25" ht="30" x14ac:dyDescent="0.25">
      <c r="C153" s="3">
        <v>0</v>
      </c>
      <c r="D153" s="9"/>
      <c r="E153" s="9"/>
      <c r="F153" s="9"/>
      <c r="G153" s="3" t="s">
        <v>25</v>
      </c>
      <c r="H153" s="9"/>
      <c r="I153" s="3" t="s">
        <v>25</v>
      </c>
      <c r="M153" s="15" t="s">
        <v>326</v>
      </c>
      <c r="O153" s="13" t="s">
        <v>327</v>
      </c>
      <c r="P153" s="26" t="s">
        <v>1113</v>
      </c>
      <c r="Q153" s="7"/>
      <c r="R153" s="8"/>
      <c r="S153" s="19" t="s">
        <v>1116</v>
      </c>
      <c r="U153" s="19" t="s">
        <v>521</v>
      </c>
      <c r="V153" s="13" t="s">
        <v>836</v>
      </c>
      <c r="W153" s="20" t="s">
        <v>837</v>
      </c>
      <c r="Y153" s="21" t="s">
        <v>838</v>
      </c>
    </row>
    <row r="154" spans="3:25" ht="30" x14ac:dyDescent="0.25">
      <c r="C154" s="3">
        <v>0</v>
      </c>
      <c r="D154" s="9"/>
      <c r="E154" s="9"/>
      <c r="F154" s="9"/>
      <c r="G154" s="3" t="s">
        <v>25</v>
      </c>
      <c r="H154" s="9"/>
      <c r="I154" s="3" t="s">
        <v>25</v>
      </c>
      <c r="M154" s="15" t="s">
        <v>328</v>
      </c>
      <c r="O154" s="13" t="s">
        <v>329</v>
      </c>
      <c r="P154" s="26" t="s">
        <v>1114</v>
      </c>
      <c r="Q154" s="7">
        <f t="shared" si="4"/>
        <v>24</v>
      </c>
      <c r="R154" s="8" t="str">
        <f t="shared" si="5"/>
        <v>21 - 30</v>
      </c>
      <c r="S154" s="19" t="s">
        <v>1116</v>
      </c>
      <c r="U154" s="19" t="s">
        <v>521</v>
      </c>
      <c r="V154" s="13" t="s">
        <v>839</v>
      </c>
      <c r="W154" s="20" t="s">
        <v>840</v>
      </c>
      <c r="Y154" s="21" t="s">
        <v>765</v>
      </c>
    </row>
    <row r="155" spans="3:25" ht="30" x14ac:dyDescent="0.25">
      <c r="C155" s="3">
        <v>0</v>
      </c>
      <c r="D155" s="9"/>
      <c r="E155" s="9"/>
      <c r="F155" s="9"/>
      <c r="G155" s="3" t="s">
        <v>25</v>
      </c>
      <c r="H155" s="9"/>
      <c r="I155" s="3" t="s">
        <v>25</v>
      </c>
      <c r="M155" s="15" t="s">
        <v>330</v>
      </c>
      <c r="O155" s="13" t="s">
        <v>331</v>
      </c>
      <c r="P155" s="26" t="s">
        <v>1114</v>
      </c>
      <c r="Q155" s="7">
        <f t="shared" si="4"/>
        <v>22</v>
      </c>
      <c r="R155" s="8" t="str">
        <f t="shared" si="5"/>
        <v>21 - 30</v>
      </c>
      <c r="S155" s="19" t="s">
        <v>1116</v>
      </c>
      <c r="U155" s="19" t="s">
        <v>521</v>
      </c>
      <c r="V155" s="13" t="s">
        <v>841</v>
      </c>
      <c r="W155" s="20" t="s">
        <v>842</v>
      </c>
      <c r="Y155" s="21" t="s">
        <v>765</v>
      </c>
    </row>
    <row r="156" spans="3:25" ht="30" x14ac:dyDescent="0.25">
      <c r="C156" s="3">
        <v>0</v>
      </c>
      <c r="D156" s="9"/>
      <c r="E156" s="9"/>
      <c r="F156" s="9"/>
      <c r="G156" s="3" t="s">
        <v>25</v>
      </c>
      <c r="H156" s="9"/>
      <c r="I156" s="3" t="s">
        <v>25</v>
      </c>
      <c r="M156" s="15" t="s">
        <v>332</v>
      </c>
      <c r="O156" s="13" t="s">
        <v>333</v>
      </c>
      <c r="P156" s="26" t="s">
        <v>1113</v>
      </c>
      <c r="Q156" s="7">
        <f t="shared" si="4"/>
        <v>20</v>
      </c>
      <c r="R156" s="8" t="str">
        <f t="shared" si="5"/>
        <v>&lt; 21</v>
      </c>
      <c r="S156" s="19" t="s">
        <v>1111</v>
      </c>
      <c r="U156" s="19" t="s">
        <v>521</v>
      </c>
      <c r="V156" s="13" t="s">
        <v>843</v>
      </c>
      <c r="W156" s="20" t="s">
        <v>844</v>
      </c>
      <c r="Y156" s="21" t="s">
        <v>845</v>
      </c>
    </row>
    <row r="157" spans="3:25" ht="30" x14ac:dyDescent="0.25">
      <c r="C157" s="3">
        <v>0</v>
      </c>
      <c r="D157" s="9"/>
      <c r="E157" s="9"/>
      <c r="F157" s="9"/>
      <c r="G157" s="3" t="s">
        <v>25</v>
      </c>
      <c r="H157" s="9"/>
      <c r="I157" s="3" t="s">
        <v>25</v>
      </c>
      <c r="M157" s="15" t="s">
        <v>334</v>
      </c>
      <c r="O157" s="13" t="s">
        <v>335</v>
      </c>
      <c r="P157" s="26" t="s">
        <v>1113</v>
      </c>
      <c r="Q157" s="7">
        <f t="shared" si="4"/>
        <v>22</v>
      </c>
      <c r="R157" s="8" t="str">
        <f t="shared" si="5"/>
        <v>21 - 30</v>
      </c>
      <c r="S157" s="19" t="s">
        <v>1116</v>
      </c>
      <c r="U157" s="19" t="s">
        <v>521</v>
      </c>
      <c r="V157" s="13" t="s">
        <v>846</v>
      </c>
      <c r="W157" s="20" t="s">
        <v>847</v>
      </c>
      <c r="Y157" s="21" t="s">
        <v>765</v>
      </c>
    </row>
    <row r="158" spans="3:25" ht="60" x14ac:dyDescent="0.25">
      <c r="C158" s="3">
        <v>0</v>
      </c>
      <c r="D158" s="9"/>
      <c r="E158" s="9"/>
      <c r="F158" s="9"/>
      <c r="G158" s="3" t="s">
        <v>25</v>
      </c>
      <c r="H158" s="9"/>
      <c r="I158" s="3" t="s">
        <v>25</v>
      </c>
      <c r="M158" s="15" t="s">
        <v>336</v>
      </c>
      <c r="O158" s="13" t="s">
        <v>337</v>
      </c>
      <c r="P158" s="26" t="s">
        <v>1113</v>
      </c>
      <c r="Q158" s="7">
        <f t="shared" si="4"/>
        <v>21</v>
      </c>
      <c r="R158" s="8" t="str">
        <f t="shared" si="5"/>
        <v>21 - 30</v>
      </c>
      <c r="S158" s="19" t="s">
        <v>1111</v>
      </c>
      <c r="U158" s="19" t="s">
        <v>561</v>
      </c>
      <c r="V158" s="13" t="s">
        <v>848</v>
      </c>
      <c r="W158" s="20" t="s">
        <v>849</v>
      </c>
      <c r="Y158" s="21" t="s">
        <v>850</v>
      </c>
    </row>
    <row r="159" spans="3:25" ht="45" x14ac:dyDescent="0.25">
      <c r="C159" s="3">
        <v>0</v>
      </c>
      <c r="D159" s="9"/>
      <c r="E159" s="9"/>
      <c r="F159" s="9"/>
      <c r="G159" s="3" t="s">
        <v>25</v>
      </c>
      <c r="H159" s="9"/>
      <c r="I159" s="3" t="s">
        <v>25</v>
      </c>
      <c r="M159" s="15" t="s">
        <v>338</v>
      </c>
      <c r="O159" s="13" t="s">
        <v>339</v>
      </c>
      <c r="P159" s="26" t="s">
        <v>1114</v>
      </c>
      <c r="Q159" s="7">
        <f t="shared" si="4"/>
        <v>20</v>
      </c>
      <c r="R159" s="8" t="str">
        <f t="shared" si="5"/>
        <v>&lt; 21</v>
      </c>
      <c r="S159" s="19" t="s">
        <v>1111</v>
      </c>
      <c r="U159" s="19" t="s">
        <v>561</v>
      </c>
      <c r="V159" s="13" t="s">
        <v>851</v>
      </c>
      <c r="W159" s="20" t="s">
        <v>852</v>
      </c>
      <c r="Y159" s="21" t="s">
        <v>765</v>
      </c>
    </row>
    <row r="160" spans="3:25" ht="30" x14ac:dyDescent="0.25">
      <c r="C160" s="3">
        <v>0</v>
      </c>
      <c r="D160" s="9"/>
      <c r="E160" s="9"/>
      <c r="F160" s="9"/>
      <c r="G160" s="3" t="s">
        <v>25</v>
      </c>
      <c r="H160" s="9"/>
      <c r="I160" s="3" t="s">
        <v>25</v>
      </c>
      <c r="M160" s="15" t="s">
        <v>340</v>
      </c>
      <c r="O160" s="13" t="s">
        <v>341</v>
      </c>
      <c r="P160" s="26" t="s">
        <v>1114</v>
      </c>
      <c r="Q160" s="7">
        <f t="shared" si="4"/>
        <v>19</v>
      </c>
      <c r="R160" s="8" t="str">
        <f t="shared" si="5"/>
        <v>&lt; 21</v>
      </c>
      <c r="S160" s="19" t="s">
        <v>1111</v>
      </c>
      <c r="U160" s="19" t="s">
        <v>731</v>
      </c>
      <c r="V160" s="13" t="s">
        <v>853</v>
      </c>
      <c r="W160" s="20" t="s">
        <v>854</v>
      </c>
      <c r="Y160" s="21" t="s">
        <v>734</v>
      </c>
    </row>
    <row r="161" spans="3:25" ht="30" x14ac:dyDescent="0.25">
      <c r="C161" s="3">
        <v>0</v>
      </c>
      <c r="D161" s="9"/>
      <c r="E161" s="9"/>
      <c r="F161" s="9"/>
      <c r="G161" s="3" t="s">
        <v>25</v>
      </c>
      <c r="H161" s="9"/>
      <c r="I161" s="3" t="s">
        <v>25</v>
      </c>
      <c r="M161" s="15" t="s">
        <v>342</v>
      </c>
      <c r="O161" s="13" t="s">
        <v>343</v>
      </c>
      <c r="P161" s="26" t="s">
        <v>1114</v>
      </c>
      <c r="Q161" s="7">
        <f t="shared" si="4"/>
        <v>22</v>
      </c>
      <c r="R161" s="8" t="str">
        <f t="shared" si="5"/>
        <v>21 - 30</v>
      </c>
      <c r="S161" s="19" t="s">
        <v>1111</v>
      </c>
      <c r="U161" s="19" t="s">
        <v>521</v>
      </c>
      <c r="V161" s="13" t="s">
        <v>855</v>
      </c>
      <c r="W161" s="20" t="s">
        <v>856</v>
      </c>
      <c r="Y161" s="21" t="s">
        <v>857</v>
      </c>
    </row>
    <row r="162" spans="3:25" ht="60" x14ac:dyDescent="0.25">
      <c r="C162" s="3">
        <v>0</v>
      </c>
      <c r="D162" s="9"/>
      <c r="E162" s="9"/>
      <c r="F162" s="9"/>
      <c r="G162" s="3" t="s">
        <v>25</v>
      </c>
      <c r="H162" s="9"/>
      <c r="I162" s="3" t="s">
        <v>25</v>
      </c>
      <c r="M162" s="15" t="s">
        <v>344</v>
      </c>
      <c r="O162" s="13" t="s">
        <v>345</v>
      </c>
      <c r="P162" s="26" t="s">
        <v>1114</v>
      </c>
      <c r="Q162" s="7">
        <f t="shared" si="4"/>
        <v>27</v>
      </c>
      <c r="R162" s="8" t="str">
        <f t="shared" si="5"/>
        <v>21 - 30</v>
      </c>
      <c r="S162" s="19" t="s">
        <v>1111</v>
      </c>
      <c r="U162" s="19" t="s">
        <v>814</v>
      </c>
      <c r="V162" s="13" t="s">
        <v>858</v>
      </c>
      <c r="W162" s="20" t="s">
        <v>859</v>
      </c>
      <c r="Y162" s="21" t="s">
        <v>860</v>
      </c>
    </row>
    <row r="163" spans="3:25" ht="30" x14ac:dyDescent="0.25">
      <c r="C163" s="3">
        <v>0</v>
      </c>
      <c r="D163" s="9"/>
      <c r="E163" s="9"/>
      <c r="F163" s="9"/>
      <c r="G163" s="3" t="s">
        <v>25</v>
      </c>
      <c r="H163" s="9"/>
      <c r="I163" s="3" t="s">
        <v>25</v>
      </c>
      <c r="M163" s="15" t="s">
        <v>346</v>
      </c>
      <c r="O163" s="13" t="s">
        <v>347</v>
      </c>
      <c r="P163" s="26" t="s">
        <v>1113</v>
      </c>
      <c r="Q163" s="7">
        <f t="shared" si="4"/>
        <v>20</v>
      </c>
      <c r="R163" s="8" t="str">
        <f t="shared" si="5"/>
        <v>&lt; 21</v>
      </c>
      <c r="S163" s="19" t="s">
        <v>1116</v>
      </c>
      <c r="U163" s="19" t="s">
        <v>612</v>
      </c>
      <c r="V163" s="13" t="s">
        <v>861</v>
      </c>
      <c r="W163" s="20" t="s">
        <v>862</v>
      </c>
      <c r="Y163" s="21" t="s">
        <v>863</v>
      </c>
    </row>
    <row r="164" spans="3:25" ht="30" x14ac:dyDescent="0.25">
      <c r="C164" s="3">
        <v>0</v>
      </c>
      <c r="D164" s="9"/>
      <c r="E164" s="9"/>
      <c r="F164" s="9"/>
      <c r="G164" s="3" t="s">
        <v>25</v>
      </c>
      <c r="H164" s="9"/>
      <c r="I164" s="3" t="s">
        <v>25</v>
      </c>
      <c r="M164" s="15" t="s">
        <v>348</v>
      </c>
      <c r="O164" s="13" t="s">
        <v>349</v>
      </c>
      <c r="P164" s="26" t="s">
        <v>1113</v>
      </c>
      <c r="Q164" s="7">
        <f t="shared" si="4"/>
        <v>25</v>
      </c>
      <c r="R164" s="8" t="str">
        <f t="shared" si="5"/>
        <v>21 - 30</v>
      </c>
      <c r="S164" s="19" t="s">
        <v>1111</v>
      </c>
      <c r="U164" s="19" t="s">
        <v>612</v>
      </c>
      <c r="V164" s="13" t="s">
        <v>864</v>
      </c>
      <c r="W164" s="20" t="s">
        <v>865</v>
      </c>
      <c r="Y164" s="21" t="s">
        <v>866</v>
      </c>
    </row>
    <row r="165" spans="3:25" ht="30" x14ac:dyDescent="0.25">
      <c r="C165" s="3">
        <v>0</v>
      </c>
      <c r="D165" s="9"/>
      <c r="E165" s="9"/>
      <c r="F165" s="9"/>
      <c r="G165" s="3" t="s">
        <v>25</v>
      </c>
      <c r="H165" s="9"/>
      <c r="I165" s="3" t="s">
        <v>25</v>
      </c>
      <c r="M165" s="15" t="s">
        <v>350</v>
      </c>
      <c r="O165" s="13" t="s">
        <v>351</v>
      </c>
      <c r="P165" s="26" t="s">
        <v>1113</v>
      </c>
      <c r="Q165" s="7">
        <f t="shared" si="4"/>
        <v>20</v>
      </c>
      <c r="R165" s="8" t="str">
        <f t="shared" si="5"/>
        <v>&lt; 21</v>
      </c>
      <c r="S165" s="19" t="s">
        <v>1116</v>
      </c>
      <c r="U165" s="19" t="s">
        <v>575</v>
      </c>
      <c r="V165" s="13" t="s">
        <v>867</v>
      </c>
      <c r="W165" s="20" t="s">
        <v>868</v>
      </c>
      <c r="Y165" s="21" t="s">
        <v>869</v>
      </c>
    </row>
    <row r="166" spans="3:25" ht="30" x14ac:dyDescent="0.25">
      <c r="C166" s="3">
        <v>0</v>
      </c>
      <c r="D166" s="9"/>
      <c r="E166" s="9"/>
      <c r="F166" s="9"/>
      <c r="G166" s="3" t="s">
        <v>25</v>
      </c>
      <c r="H166" s="9"/>
      <c r="I166" s="3" t="s">
        <v>25</v>
      </c>
      <c r="M166" s="15" t="s">
        <v>352</v>
      </c>
      <c r="O166" s="13" t="s">
        <v>353</v>
      </c>
      <c r="P166" s="26" t="s">
        <v>1113</v>
      </c>
      <c r="Q166" s="7">
        <f t="shared" si="4"/>
        <v>23</v>
      </c>
      <c r="R166" s="8" t="str">
        <f t="shared" si="5"/>
        <v>21 - 30</v>
      </c>
      <c r="S166" s="19" t="s">
        <v>1111</v>
      </c>
      <c r="U166" s="19" t="s">
        <v>575</v>
      </c>
      <c r="V166" s="13" t="s">
        <v>870</v>
      </c>
      <c r="W166" s="20" t="s">
        <v>871</v>
      </c>
      <c r="Y166" s="21" t="s">
        <v>869</v>
      </c>
    </row>
    <row r="167" spans="3:25" ht="30" x14ac:dyDescent="0.25">
      <c r="C167" s="3">
        <v>0</v>
      </c>
      <c r="D167" s="9"/>
      <c r="E167" s="9"/>
      <c r="F167" s="9"/>
      <c r="G167" s="3" t="s">
        <v>25</v>
      </c>
      <c r="H167" s="9"/>
      <c r="I167" s="3" t="s">
        <v>25</v>
      </c>
      <c r="M167" s="15" t="s">
        <v>354</v>
      </c>
      <c r="O167" s="13" t="s">
        <v>355</v>
      </c>
      <c r="P167" s="26" t="s">
        <v>1113</v>
      </c>
      <c r="Q167" s="7">
        <f t="shared" si="4"/>
        <v>38</v>
      </c>
      <c r="R167" s="8" t="str">
        <f t="shared" si="5"/>
        <v>31 - 40</v>
      </c>
      <c r="S167" s="19" t="s">
        <v>1117</v>
      </c>
      <c r="U167" s="19" t="s">
        <v>872</v>
      </c>
      <c r="V167" s="13" t="s">
        <v>873</v>
      </c>
      <c r="W167" s="20" t="s">
        <v>874</v>
      </c>
      <c r="Y167" s="21" t="s">
        <v>875</v>
      </c>
    </row>
    <row r="168" spans="3:25" ht="30" x14ac:dyDescent="0.25">
      <c r="C168" s="3">
        <v>0</v>
      </c>
      <c r="D168" s="9"/>
      <c r="E168" s="9"/>
      <c r="F168" s="9"/>
      <c r="G168" s="3" t="s">
        <v>25</v>
      </c>
      <c r="H168" s="9"/>
      <c r="I168" s="3" t="s">
        <v>25</v>
      </c>
      <c r="M168" s="15" t="s">
        <v>356</v>
      </c>
      <c r="O168" s="13" t="s">
        <v>357</v>
      </c>
      <c r="P168" s="26" t="s">
        <v>1113</v>
      </c>
      <c r="Q168" s="7">
        <f t="shared" si="4"/>
        <v>22</v>
      </c>
      <c r="R168" s="8" t="str">
        <f t="shared" si="5"/>
        <v>21 - 30</v>
      </c>
      <c r="S168" s="19" t="s">
        <v>1116</v>
      </c>
      <c r="U168" s="19" t="s">
        <v>612</v>
      </c>
      <c r="V168" s="13" t="s">
        <v>876</v>
      </c>
      <c r="W168" s="20" t="s">
        <v>877</v>
      </c>
      <c r="Y168" s="21" t="s">
        <v>588</v>
      </c>
    </row>
    <row r="169" spans="3:25" ht="30" x14ac:dyDescent="0.25">
      <c r="C169" s="3">
        <v>0</v>
      </c>
      <c r="D169" s="9"/>
      <c r="E169" s="9"/>
      <c r="F169" s="9"/>
      <c r="G169" s="3" t="s">
        <v>25</v>
      </c>
      <c r="H169" s="9"/>
      <c r="I169" s="3" t="s">
        <v>25</v>
      </c>
      <c r="M169" s="15" t="s">
        <v>358</v>
      </c>
      <c r="O169" s="13" t="s">
        <v>359</v>
      </c>
      <c r="P169" s="26" t="s">
        <v>1114</v>
      </c>
      <c r="Q169" s="7">
        <f t="shared" si="4"/>
        <v>20</v>
      </c>
      <c r="R169" s="8" t="str">
        <f t="shared" si="5"/>
        <v>&lt; 21</v>
      </c>
      <c r="S169" s="19" t="s">
        <v>1116</v>
      </c>
      <c r="U169" s="19" t="s">
        <v>612</v>
      </c>
      <c r="V169" s="13" t="s">
        <v>878</v>
      </c>
      <c r="W169" s="20" t="s">
        <v>879</v>
      </c>
      <c r="Y169" s="21" t="s">
        <v>880</v>
      </c>
    </row>
    <row r="170" spans="3:25" ht="45" x14ac:dyDescent="0.25">
      <c r="C170" s="3">
        <v>0</v>
      </c>
      <c r="D170" s="9"/>
      <c r="E170" s="9"/>
      <c r="F170" s="9"/>
      <c r="G170" s="3" t="s">
        <v>25</v>
      </c>
      <c r="H170" s="9"/>
      <c r="I170" s="3" t="s">
        <v>25</v>
      </c>
      <c r="M170" s="15" t="s">
        <v>360</v>
      </c>
      <c r="O170" s="13" t="s">
        <v>361</v>
      </c>
      <c r="P170" s="26" t="s">
        <v>1114</v>
      </c>
      <c r="Q170" s="7">
        <f t="shared" si="4"/>
        <v>21</v>
      </c>
      <c r="R170" s="8" t="str">
        <f t="shared" si="5"/>
        <v>21 - 30</v>
      </c>
      <c r="S170" s="19" t="s">
        <v>1116</v>
      </c>
      <c r="U170" s="19" t="s">
        <v>612</v>
      </c>
      <c r="V170" s="13" t="s">
        <v>881</v>
      </c>
      <c r="W170" s="20" t="s">
        <v>882</v>
      </c>
      <c r="Y170" s="21" t="s">
        <v>883</v>
      </c>
    </row>
    <row r="171" spans="3:25" ht="30" x14ac:dyDescent="0.25">
      <c r="C171" s="3">
        <v>0</v>
      </c>
      <c r="D171" s="9"/>
      <c r="E171" s="9"/>
      <c r="F171" s="9"/>
      <c r="G171" s="3" t="s">
        <v>25</v>
      </c>
      <c r="H171" s="9"/>
      <c r="I171" s="3" t="s">
        <v>25</v>
      </c>
      <c r="M171" s="15" t="s">
        <v>362</v>
      </c>
      <c r="O171" s="13" t="s">
        <v>363</v>
      </c>
      <c r="P171" s="26" t="s">
        <v>1113</v>
      </c>
      <c r="Q171" s="7"/>
      <c r="R171" s="8"/>
      <c r="S171" s="19" t="s">
        <v>1111</v>
      </c>
      <c r="U171" s="19" t="s">
        <v>612</v>
      </c>
      <c r="V171" s="13" t="s">
        <v>884</v>
      </c>
      <c r="W171" s="20" t="s">
        <v>885</v>
      </c>
      <c r="Y171" s="21" t="s">
        <v>591</v>
      </c>
    </row>
    <row r="172" spans="3:25" ht="30" x14ac:dyDescent="0.25">
      <c r="C172" s="3">
        <v>0</v>
      </c>
      <c r="D172" s="9"/>
      <c r="E172" s="9"/>
      <c r="F172" s="9"/>
      <c r="G172" s="3" t="s">
        <v>25</v>
      </c>
      <c r="H172" s="9"/>
      <c r="I172" s="3" t="s">
        <v>25</v>
      </c>
      <c r="M172" s="15" t="s">
        <v>364</v>
      </c>
      <c r="O172" s="13" t="s">
        <v>365</v>
      </c>
      <c r="P172" s="26" t="s">
        <v>1114</v>
      </c>
      <c r="Q172" s="7">
        <f t="shared" si="4"/>
        <v>25</v>
      </c>
      <c r="R172" s="8" t="str">
        <f t="shared" si="5"/>
        <v>21 - 30</v>
      </c>
      <c r="S172" s="19" t="s">
        <v>1111</v>
      </c>
      <c r="U172" s="19" t="s">
        <v>612</v>
      </c>
      <c r="V172" s="13" t="s">
        <v>886</v>
      </c>
      <c r="W172" s="20" t="s">
        <v>887</v>
      </c>
      <c r="Y172" s="21" t="s">
        <v>875</v>
      </c>
    </row>
    <row r="173" spans="3:25" ht="30" x14ac:dyDescent="0.25">
      <c r="C173" s="3">
        <v>0</v>
      </c>
      <c r="D173" s="9"/>
      <c r="E173" s="9"/>
      <c r="F173" s="9"/>
      <c r="G173" s="3" t="s">
        <v>25</v>
      </c>
      <c r="H173" s="9"/>
      <c r="I173" s="3" t="s">
        <v>25</v>
      </c>
      <c r="M173" s="15" t="s">
        <v>366</v>
      </c>
      <c r="O173" s="13" t="s">
        <v>367</v>
      </c>
      <c r="P173" s="26" t="s">
        <v>1114</v>
      </c>
      <c r="Q173" s="7">
        <f t="shared" si="4"/>
        <v>33</v>
      </c>
      <c r="R173" s="8" t="str">
        <f t="shared" si="5"/>
        <v>31 - 40</v>
      </c>
      <c r="S173" s="19" t="s">
        <v>1111</v>
      </c>
      <c r="U173" s="19" t="s">
        <v>612</v>
      </c>
      <c r="V173" s="13" t="s">
        <v>888</v>
      </c>
      <c r="W173" s="20" t="s">
        <v>889</v>
      </c>
      <c r="Y173" s="21" t="s">
        <v>536</v>
      </c>
    </row>
    <row r="174" spans="3:25" ht="45" x14ac:dyDescent="0.25">
      <c r="C174" s="3">
        <v>0</v>
      </c>
      <c r="D174" s="9"/>
      <c r="E174" s="9"/>
      <c r="F174" s="9"/>
      <c r="G174" s="3" t="s">
        <v>25</v>
      </c>
      <c r="H174" s="9"/>
      <c r="I174" s="3" t="s">
        <v>25</v>
      </c>
      <c r="M174" s="15" t="s">
        <v>368</v>
      </c>
      <c r="O174" s="13" t="s">
        <v>137</v>
      </c>
      <c r="P174" s="26" t="s">
        <v>1113</v>
      </c>
      <c r="Q174" s="7"/>
      <c r="R174" s="8"/>
      <c r="S174" s="19" t="s">
        <v>1116</v>
      </c>
      <c r="U174" s="19" t="s">
        <v>814</v>
      </c>
      <c r="V174" s="13" t="s">
        <v>890</v>
      </c>
      <c r="W174" s="19" t="s">
        <v>536</v>
      </c>
      <c r="Y174" s="21" t="s">
        <v>891</v>
      </c>
    </row>
    <row r="175" spans="3:25" ht="30" x14ac:dyDescent="0.25">
      <c r="C175" s="3">
        <v>0</v>
      </c>
      <c r="D175" s="9"/>
      <c r="E175" s="9"/>
      <c r="F175" s="9"/>
      <c r="G175" s="3" t="s">
        <v>25</v>
      </c>
      <c r="H175" s="9"/>
      <c r="I175" s="3" t="s">
        <v>25</v>
      </c>
      <c r="M175" s="15" t="s">
        <v>369</v>
      </c>
      <c r="O175" s="13" t="s">
        <v>137</v>
      </c>
      <c r="P175" s="26" t="s">
        <v>1114</v>
      </c>
      <c r="Q175" s="7"/>
      <c r="R175" s="8"/>
      <c r="S175" s="19" t="s">
        <v>1116</v>
      </c>
      <c r="U175" s="19" t="s">
        <v>612</v>
      </c>
      <c r="V175" s="13" t="s">
        <v>892</v>
      </c>
      <c r="W175" s="19" t="s">
        <v>536</v>
      </c>
      <c r="Y175" s="21" t="s">
        <v>536</v>
      </c>
    </row>
    <row r="176" spans="3:25" ht="45" x14ac:dyDescent="0.25">
      <c r="C176" s="3">
        <v>0</v>
      </c>
      <c r="D176" s="9"/>
      <c r="E176" s="9"/>
      <c r="F176" s="9"/>
      <c r="G176" s="3" t="s">
        <v>25</v>
      </c>
      <c r="H176" s="9"/>
      <c r="I176" s="3" t="s">
        <v>25</v>
      </c>
      <c r="M176" s="15" t="s">
        <v>370</v>
      </c>
      <c r="O176" s="13" t="s">
        <v>371</v>
      </c>
      <c r="P176" s="26" t="s">
        <v>1114</v>
      </c>
      <c r="Q176" s="7">
        <f t="shared" si="4"/>
        <v>26</v>
      </c>
      <c r="R176" s="8" t="str">
        <f t="shared" si="5"/>
        <v>21 - 30</v>
      </c>
      <c r="S176" s="19" t="s">
        <v>1111</v>
      </c>
      <c r="U176" s="19" t="s">
        <v>612</v>
      </c>
      <c r="V176" s="13" t="s">
        <v>893</v>
      </c>
      <c r="W176" s="20" t="s">
        <v>894</v>
      </c>
      <c r="Y176" s="21" t="s">
        <v>895</v>
      </c>
    </row>
    <row r="177" spans="3:25" ht="45" x14ac:dyDescent="0.25">
      <c r="C177" s="3">
        <v>0</v>
      </c>
      <c r="D177" s="9"/>
      <c r="E177" s="9"/>
      <c r="F177" s="9"/>
      <c r="G177" s="3" t="s">
        <v>25</v>
      </c>
      <c r="H177" s="9"/>
      <c r="I177" s="3" t="s">
        <v>25</v>
      </c>
      <c r="M177" s="15" t="s">
        <v>372</v>
      </c>
      <c r="O177" s="13" t="s">
        <v>373</v>
      </c>
      <c r="P177" s="26" t="s">
        <v>1113</v>
      </c>
      <c r="Q177" s="7">
        <f t="shared" si="4"/>
        <v>24</v>
      </c>
      <c r="R177" s="8" t="str">
        <f t="shared" si="5"/>
        <v>21 - 30</v>
      </c>
      <c r="S177" s="19" t="s">
        <v>1116</v>
      </c>
      <c r="U177" s="19" t="s">
        <v>814</v>
      </c>
      <c r="V177" s="13" t="s">
        <v>896</v>
      </c>
      <c r="W177" s="20" t="s">
        <v>897</v>
      </c>
      <c r="Y177" s="21" t="s">
        <v>898</v>
      </c>
    </row>
    <row r="178" spans="3:25" ht="45" x14ac:dyDescent="0.25">
      <c r="C178" s="3">
        <v>0</v>
      </c>
      <c r="D178" s="9"/>
      <c r="E178" s="9"/>
      <c r="F178" s="9"/>
      <c r="G178" s="3" t="s">
        <v>25</v>
      </c>
      <c r="H178" s="9"/>
      <c r="I178" s="3" t="s">
        <v>25</v>
      </c>
      <c r="M178" s="15" t="s">
        <v>374</v>
      </c>
      <c r="O178" s="13" t="s">
        <v>375</v>
      </c>
      <c r="P178" s="26" t="s">
        <v>1114</v>
      </c>
      <c r="Q178" s="7">
        <f t="shared" si="4"/>
        <v>21</v>
      </c>
      <c r="R178" s="8" t="str">
        <f t="shared" si="5"/>
        <v>21 - 30</v>
      </c>
      <c r="S178" s="19" t="s">
        <v>1116</v>
      </c>
      <c r="U178" s="19" t="s">
        <v>814</v>
      </c>
      <c r="V178" s="13" t="s">
        <v>899</v>
      </c>
      <c r="W178" s="20" t="s">
        <v>900</v>
      </c>
      <c r="Y178" s="21" t="s">
        <v>901</v>
      </c>
    </row>
    <row r="179" spans="3:25" ht="30" x14ac:dyDescent="0.25">
      <c r="C179" s="3">
        <v>0</v>
      </c>
      <c r="D179" s="9"/>
      <c r="E179" s="9"/>
      <c r="F179" s="9"/>
      <c r="G179" s="3" t="s">
        <v>25</v>
      </c>
      <c r="H179" s="9"/>
      <c r="I179" s="3" t="s">
        <v>25</v>
      </c>
      <c r="M179" s="15" t="s">
        <v>376</v>
      </c>
      <c r="O179" s="13" t="s">
        <v>377</v>
      </c>
      <c r="P179" s="26" t="s">
        <v>1114</v>
      </c>
      <c r="Q179" s="7">
        <f t="shared" si="4"/>
        <v>25</v>
      </c>
      <c r="R179" s="8" t="str">
        <f t="shared" si="5"/>
        <v>21 - 30</v>
      </c>
      <c r="S179" s="19" t="s">
        <v>1111</v>
      </c>
      <c r="U179" s="19" t="s">
        <v>612</v>
      </c>
      <c r="V179" s="13" t="s">
        <v>902</v>
      </c>
      <c r="W179" s="20" t="s">
        <v>903</v>
      </c>
      <c r="Y179" s="21" t="s">
        <v>904</v>
      </c>
    </row>
    <row r="180" spans="3:25" ht="30" x14ac:dyDescent="0.25">
      <c r="C180" s="3">
        <v>0</v>
      </c>
      <c r="D180" s="9"/>
      <c r="E180" s="9"/>
      <c r="F180" s="9"/>
      <c r="G180" s="3" t="s">
        <v>25</v>
      </c>
      <c r="H180" s="9"/>
      <c r="I180" s="3" t="s">
        <v>25</v>
      </c>
      <c r="M180" s="15" t="s">
        <v>378</v>
      </c>
      <c r="O180" s="13" t="s">
        <v>379</v>
      </c>
      <c r="P180" s="26" t="s">
        <v>1113</v>
      </c>
      <c r="Q180" s="7">
        <f t="shared" si="4"/>
        <v>24</v>
      </c>
      <c r="R180" s="8" t="str">
        <f t="shared" si="5"/>
        <v>21 - 30</v>
      </c>
      <c r="S180" s="19" t="s">
        <v>1116</v>
      </c>
      <c r="U180" s="19" t="s">
        <v>612</v>
      </c>
      <c r="V180" s="13" t="s">
        <v>905</v>
      </c>
      <c r="W180" s="20" t="s">
        <v>906</v>
      </c>
      <c r="Y180" s="21" t="s">
        <v>907</v>
      </c>
    </row>
    <row r="181" spans="3:25" ht="30" x14ac:dyDescent="0.25">
      <c r="C181" s="3">
        <v>0</v>
      </c>
      <c r="D181" s="9"/>
      <c r="E181" s="9"/>
      <c r="F181" s="9"/>
      <c r="G181" s="3" t="s">
        <v>25</v>
      </c>
      <c r="H181" s="9"/>
      <c r="I181" s="3" t="s">
        <v>25</v>
      </c>
      <c r="M181" s="15" t="s">
        <v>380</v>
      </c>
      <c r="O181" s="13" t="s">
        <v>381</v>
      </c>
      <c r="P181" s="26" t="s">
        <v>1114</v>
      </c>
      <c r="Q181" s="7">
        <f t="shared" si="4"/>
        <v>22</v>
      </c>
      <c r="R181" s="8" t="str">
        <f t="shared" si="5"/>
        <v>21 - 30</v>
      </c>
      <c r="S181" s="19" t="s">
        <v>1111</v>
      </c>
      <c r="U181" s="19" t="s">
        <v>612</v>
      </c>
      <c r="V181" s="13" t="s">
        <v>908</v>
      </c>
      <c r="W181" s="20" t="s">
        <v>909</v>
      </c>
      <c r="Y181" s="21" t="s">
        <v>910</v>
      </c>
    </row>
    <row r="182" spans="3:25" ht="45" x14ac:dyDescent="0.25">
      <c r="C182" s="3">
        <v>0</v>
      </c>
      <c r="D182" s="9"/>
      <c r="E182" s="9"/>
      <c r="F182" s="9"/>
      <c r="G182" s="3" t="s">
        <v>25</v>
      </c>
      <c r="H182" s="9"/>
      <c r="I182" s="3" t="s">
        <v>25</v>
      </c>
      <c r="M182" s="15" t="s">
        <v>382</v>
      </c>
      <c r="O182" s="13" t="s">
        <v>383</v>
      </c>
      <c r="P182" s="26" t="s">
        <v>1113</v>
      </c>
      <c r="Q182" s="7">
        <f t="shared" si="4"/>
        <v>26</v>
      </c>
      <c r="R182" s="8" t="str">
        <f t="shared" si="5"/>
        <v>21 - 30</v>
      </c>
      <c r="S182" s="19" t="s">
        <v>1111</v>
      </c>
      <c r="U182" s="19" t="s">
        <v>814</v>
      </c>
      <c r="V182" s="13" t="s">
        <v>911</v>
      </c>
      <c r="W182" s="20" t="s">
        <v>912</v>
      </c>
      <c r="Y182" s="21" t="s">
        <v>913</v>
      </c>
    </row>
    <row r="183" spans="3:25" ht="30" x14ac:dyDescent="0.25">
      <c r="C183" s="3">
        <v>0</v>
      </c>
      <c r="D183" s="9"/>
      <c r="E183" s="9"/>
      <c r="F183" s="9"/>
      <c r="G183" s="3" t="s">
        <v>25</v>
      </c>
      <c r="H183" s="9"/>
      <c r="I183" s="3" t="s">
        <v>25</v>
      </c>
      <c r="M183" s="15" t="s">
        <v>384</v>
      </c>
      <c r="O183" s="13" t="s">
        <v>385</v>
      </c>
      <c r="P183" s="26" t="s">
        <v>1113</v>
      </c>
      <c r="Q183" s="7">
        <f t="shared" si="4"/>
        <v>19</v>
      </c>
      <c r="R183" s="8" t="str">
        <f t="shared" si="5"/>
        <v>&lt; 21</v>
      </c>
      <c r="S183" s="19" t="s">
        <v>1116</v>
      </c>
      <c r="U183" s="19" t="s">
        <v>612</v>
      </c>
      <c r="V183" s="13" t="s">
        <v>914</v>
      </c>
      <c r="W183" s="20" t="s">
        <v>915</v>
      </c>
      <c r="Y183" s="21" t="s">
        <v>536</v>
      </c>
    </row>
    <row r="184" spans="3:25" ht="30" x14ac:dyDescent="0.25">
      <c r="C184" s="3">
        <v>0</v>
      </c>
      <c r="D184" s="9"/>
      <c r="E184" s="9"/>
      <c r="F184" s="9"/>
      <c r="G184" s="3" t="s">
        <v>25</v>
      </c>
      <c r="H184" s="9"/>
      <c r="I184" s="3" t="s">
        <v>25</v>
      </c>
      <c r="M184" s="15" t="s">
        <v>386</v>
      </c>
      <c r="O184" s="13" t="s">
        <v>387</v>
      </c>
      <c r="P184" s="26" t="s">
        <v>1113</v>
      </c>
      <c r="Q184" s="7">
        <f t="shared" si="4"/>
        <v>19</v>
      </c>
      <c r="R184" s="8" t="str">
        <f t="shared" si="5"/>
        <v>&lt; 21</v>
      </c>
      <c r="S184" s="19" t="s">
        <v>1116</v>
      </c>
      <c r="U184" s="19" t="s">
        <v>612</v>
      </c>
      <c r="V184" s="13" t="s">
        <v>916</v>
      </c>
      <c r="W184" s="20" t="s">
        <v>917</v>
      </c>
      <c r="Y184" s="21" t="s">
        <v>536</v>
      </c>
    </row>
    <row r="185" spans="3:25" ht="45" x14ac:dyDescent="0.25">
      <c r="C185" s="3">
        <v>0</v>
      </c>
      <c r="D185" s="9"/>
      <c r="E185" s="9"/>
      <c r="F185" s="9"/>
      <c r="G185" s="3" t="s">
        <v>25</v>
      </c>
      <c r="H185" s="9"/>
      <c r="I185" s="3" t="s">
        <v>25</v>
      </c>
      <c r="M185" s="15" t="s">
        <v>388</v>
      </c>
      <c r="O185" s="13" t="s">
        <v>389</v>
      </c>
      <c r="P185" s="26" t="s">
        <v>1114</v>
      </c>
      <c r="Q185" s="7">
        <f t="shared" si="4"/>
        <v>22</v>
      </c>
      <c r="R185" s="8" t="str">
        <f t="shared" si="5"/>
        <v>21 - 30</v>
      </c>
      <c r="S185" s="19" t="s">
        <v>1116</v>
      </c>
      <c r="U185" s="19" t="s">
        <v>814</v>
      </c>
      <c r="V185" s="13" t="s">
        <v>918</v>
      </c>
      <c r="W185" s="20" t="s">
        <v>919</v>
      </c>
      <c r="Y185" s="21" t="s">
        <v>536</v>
      </c>
    </row>
    <row r="186" spans="3:25" ht="45" x14ac:dyDescent="0.25">
      <c r="C186" s="3">
        <v>0</v>
      </c>
      <c r="D186" s="9"/>
      <c r="E186" s="9"/>
      <c r="F186" s="9"/>
      <c r="G186" s="3" t="s">
        <v>25</v>
      </c>
      <c r="H186" s="9"/>
      <c r="I186" s="3" t="s">
        <v>25</v>
      </c>
      <c r="M186" s="15" t="s">
        <v>390</v>
      </c>
      <c r="O186" s="13" t="s">
        <v>391</v>
      </c>
      <c r="P186" s="26" t="s">
        <v>1113</v>
      </c>
      <c r="Q186" s="7">
        <f t="shared" si="4"/>
        <v>29</v>
      </c>
      <c r="R186" s="8" t="str">
        <f t="shared" si="5"/>
        <v>21 - 30</v>
      </c>
      <c r="S186" s="19" t="s">
        <v>1111</v>
      </c>
      <c r="U186" s="19" t="s">
        <v>814</v>
      </c>
      <c r="V186" s="13" t="s">
        <v>920</v>
      </c>
      <c r="W186" s="20" t="s">
        <v>921</v>
      </c>
      <c r="Y186" s="21" t="s">
        <v>922</v>
      </c>
    </row>
    <row r="187" spans="3:25" ht="45" x14ac:dyDescent="0.25">
      <c r="C187" s="3">
        <v>0</v>
      </c>
      <c r="D187" s="9"/>
      <c r="E187" s="9"/>
      <c r="F187" s="9"/>
      <c r="G187" s="3" t="s">
        <v>25</v>
      </c>
      <c r="H187" s="9"/>
      <c r="I187" s="3" t="s">
        <v>25</v>
      </c>
      <c r="M187" s="15" t="s">
        <v>392</v>
      </c>
      <c r="O187" s="13" t="s">
        <v>393</v>
      </c>
      <c r="P187" s="26" t="s">
        <v>1113</v>
      </c>
      <c r="Q187" s="7">
        <f t="shared" si="4"/>
        <v>29</v>
      </c>
      <c r="R187" s="8" t="str">
        <f t="shared" si="5"/>
        <v>21 - 30</v>
      </c>
      <c r="S187" s="19" t="s">
        <v>1111</v>
      </c>
      <c r="U187" s="19" t="s">
        <v>814</v>
      </c>
      <c r="V187" s="13" t="s">
        <v>923</v>
      </c>
      <c r="W187" s="20" t="s">
        <v>924</v>
      </c>
      <c r="Y187" s="21" t="s">
        <v>925</v>
      </c>
    </row>
    <row r="188" spans="3:25" ht="45" x14ac:dyDescent="0.25">
      <c r="C188" s="3">
        <v>0</v>
      </c>
      <c r="D188" s="9"/>
      <c r="E188" s="9"/>
      <c r="F188" s="9"/>
      <c r="G188" s="3" t="s">
        <v>25</v>
      </c>
      <c r="H188" s="9"/>
      <c r="I188" s="3" t="s">
        <v>25</v>
      </c>
      <c r="M188" s="15" t="s">
        <v>394</v>
      </c>
      <c r="O188" s="13" t="s">
        <v>395</v>
      </c>
      <c r="P188" s="26" t="s">
        <v>1113</v>
      </c>
      <c r="Q188" s="7">
        <f t="shared" si="4"/>
        <v>30</v>
      </c>
      <c r="R188" s="8" t="str">
        <f t="shared" si="5"/>
        <v>21 - 30</v>
      </c>
      <c r="S188" s="19" t="s">
        <v>1111</v>
      </c>
      <c r="U188" s="19" t="s">
        <v>814</v>
      </c>
      <c r="V188" s="13" t="s">
        <v>926</v>
      </c>
      <c r="W188" s="20" t="s">
        <v>927</v>
      </c>
      <c r="Y188" s="21" t="s">
        <v>928</v>
      </c>
    </row>
    <row r="189" spans="3:25" ht="30" x14ac:dyDescent="0.25">
      <c r="C189" s="3">
        <v>0</v>
      </c>
      <c r="D189" s="9"/>
      <c r="E189" s="9"/>
      <c r="F189" s="9"/>
      <c r="G189" s="3" t="s">
        <v>25</v>
      </c>
      <c r="H189" s="9"/>
      <c r="I189" s="3" t="s">
        <v>25</v>
      </c>
      <c r="M189" s="15" t="s">
        <v>396</v>
      </c>
      <c r="O189" s="13" t="s">
        <v>397</v>
      </c>
      <c r="P189" s="26" t="s">
        <v>1113</v>
      </c>
      <c r="Q189" s="7">
        <f t="shared" si="4"/>
        <v>27</v>
      </c>
      <c r="R189" s="8" t="str">
        <f t="shared" si="5"/>
        <v>21 - 30</v>
      </c>
      <c r="S189" s="19" t="s">
        <v>1111</v>
      </c>
      <c r="U189" s="19" t="s">
        <v>612</v>
      </c>
      <c r="V189" s="13" t="s">
        <v>929</v>
      </c>
      <c r="W189" s="20" t="s">
        <v>930</v>
      </c>
      <c r="Y189" s="21" t="s">
        <v>931</v>
      </c>
    </row>
    <row r="190" spans="3:25" ht="30" x14ac:dyDescent="0.25">
      <c r="C190" s="3">
        <v>0</v>
      </c>
      <c r="D190" s="9"/>
      <c r="E190" s="9"/>
      <c r="F190" s="9"/>
      <c r="G190" s="3" t="s">
        <v>25</v>
      </c>
      <c r="H190" s="9"/>
      <c r="I190" s="3" t="s">
        <v>25</v>
      </c>
      <c r="M190" s="15" t="s">
        <v>398</v>
      </c>
      <c r="O190" s="13" t="s">
        <v>399</v>
      </c>
      <c r="P190" s="26" t="s">
        <v>1113</v>
      </c>
      <c r="Q190" s="7">
        <f t="shared" si="4"/>
        <v>25</v>
      </c>
      <c r="R190" s="8" t="str">
        <f t="shared" si="5"/>
        <v>21 - 30</v>
      </c>
      <c r="S190" s="19" t="s">
        <v>1111</v>
      </c>
      <c r="U190" s="19" t="s">
        <v>612</v>
      </c>
      <c r="V190" s="13" t="s">
        <v>932</v>
      </c>
      <c r="W190" s="20" t="s">
        <v>933</v>
      </c>
      <c r="Y190" s="21" t="s">
        <v>934</v>
      </c>
    </row>
    <row r="191" spans="3:25" ht="30" x14ac:dyDescent="0.25">
      <c r="C191" s="3">
        <v>0</v>
      </c>
      <c r="D191" s="9"/>
      <c r="E191" s="9"/>
      <c r="F191" s="9"/>
      <c r="G191" s="3" t="s">
        <v>25</v>
      </c>
      <c r="H191" s="9"/>
      <c r="I191" s="3" t="s">
        <v>25</v>
      </c>
      <c r="M191" s="15" t="s">
        <v>400</v>
      </c>
      <c r="O191" s="13" t="s">
        <v>401</v>
      </c>
      <c r="P191" s="26" t="s">
        <v>1113</v>
      </c>
      <c r="Q191" s="7">
        <f t="shared" si="4"/>
        <v>24</v>
      </c>
      <c r="R191" s="8" t="str">
        <f t="shared" si="5"/>
        <v>21 - 30</v>
      </c>
      <c r="S191" s="19" t="s">
        <v>1116</v>
      </c>
      <c r="U191" s="19" t="s">
        <v>612</v>
      </c>
      <c r="V191" s="13" t="s">
        <v>935</v>
      </c>
      <c r="W191" s="20" t="s">
        <v>936</v>
      </c>
      <c r="Y191" s="21" t="s">
        <v>536</v>
      </c>
    </row>
    <row r="192" spans="3:25" ht="30" x14ac:dyDescent="0.25">
      <c r="C192" s="3">
        <v>0</v>
      </c>
      <c r="D192" s="9"/>
      <c r="E192" s="9"/>
      <c r="F192" s="9"/>
      <c r="G192" s="3" t="s">
        <v>25</v>
      </c>
      <c r="H192" s="9"/>
      <c r="I192" s="3" t="s">
        <v>25</v>
      </c>
      <c r="M192" s="15" t="s">
        <v>402</v>
      </c>
      <c r="O192" s="13" t="s">
        <v>403</v>
      </c>
      <c r="P192" s="26" t="s">
        <v>1113</v>
      </c>
      <c r="Q192" s="7">
        <f t="shared" si="4"/>
        <v>23</v>
      </c>
      <c r="R192" s="8" t="str">
        <f t="shared" si="5"/>
        <v>21 - 30</v>
      </c>
      <c r="S192" s="19" t="s">
        <v>1111</v>
      </c>
      <c r="U192" s="19" t="s">
        <v>612</v>
      </c>
      <c r="V192" s="13" t="s">
        <v>937</v>
      </c>
      <c r="W192" s="20" t="s">
        <v>938</v>
      </c>
      <c r="Y192" s="21" t="s">
        <v>536</v>
      </c>
    </row>
    <row r="193" spans="3:25" ht="30" x14ac:dyDescent="0.25">
      <c r="C193" s="3">
        <v>0</v>
      </c>
      <c r="D193" s="9"/>
      <c r="E193" s="9"/>
      <c r="F193" s="9"/>
      <c r="G193" s="3" t="s">
        <v>25</v>
      </c>
      <c r="H193" s="9"/>
      <c r="I193" s="3" t="s">
        <v>25</v>
      </c>
      <c r="M193" s="15" t="s">
        <v>404</v>
      </c>
      <c r="O193" s="13" t="s">
        <v>405</v>
      </c>
      <c r="P193" s="26" t="s">
        <v>1113</v>
      </c>
      <c r="Q193" s="7">
        <f t="shared" si="4"/>
        <v>18</v>
      </c>
      <c r="R193" s="8" t="str">
        <f t="shared" si="5"/>
        <v>&lt; 21</v>
      </c>
      <c r="S193" s="19" t="s">
        <v>1116</v>
      </c>
      <c r="U193" s="19" t="s">
        <v>575</v>
      </c>
      <c r="V193" s="13" t="s">
        <v>939</v>
      </c>
      <c r="W193" s="20" t="s">
        <v>940</v>
      </c>
      <c r="Y193" s="21" t="s">
        <v>941</v>
      </c>
    </row>
    <row r="194" spans="3:25" ht="30" x14ac:dyDescent="0.25">
      <c r="C194" s="3">
        <v>0</v>
      </c>
      <c r="D194" s="9"/>
      <c r="E194" s="9"/>
      <c r="F194" s="9"/>
      <c r="G194" s="3" t="s">
        <v>25</v>
      </c>
      <c r="H194" s="9"/>
      <c r="I194" s="3" t="s">
        <v>25</v>
      </c>
      <c r="M194" s="15" t="s">
        <v>406</v>
      </c>
      <c r="O194" s="13" t="s">
        <v>407</v>
      </c>
      <c r="P194" s="26" t="s">
        <v>1113</v>
      </c>
      <c r="Q194" s="7">
        <f t="shared" si="4"/>
        <v>25</v>
      </c>
      <c r="R194" s="8" t="str">
        <f t="shared" si="5"/>
        <v>21 - 30</v>
      </c>
      <c r="S194" s="19" t="s">
        <v>1116</v>
      </c>
      <c r="U194" s="19" t="s">
        <v>612</v>
      </c>
      <c r="V194" s="13" t="s">
        <v>942</v>
      </c>
      <c r="W194" s="20" t="s">
        <v>943</v>
      </c>
      <c r="Y194" s="21" t="s">
        <v>944</v>
      </c>
    </row>
    <row r="195" spans="3:25" ht="30" x14ac:dyDescent="0.25">
      <c r="C195" s="3">
        <v>0</v>
      </c>
      <c r="D195" s="9"/>
      <c r="E195" s="9"/>
      <c r="F195" s="9"/>
      <c r="G195" s="3" t="s">
        <v>25</v>
      </c>
      <c r="H195" s="9"/>
      <c r="I195" s="3" t="s">
        <v>25</v>
      </c>
      <c r="M195" s="15" t="s">
        <v>408</v>
      </c>
      <c r="O195" s="13" t="s">
        <v>409</v>
      </c>
      <c r="P195" s="26" t="s">
        <v>1113</v>
      </c>
      <c r="Q195" s="7">
        <f t="shared" ref="Q195:Q251" si="6">2013-VALUE(RIGHT(O195,4))</f>
        <v>25</v>
      </c>
      <c r="R195" s="8" t="str">
        <f t="shared" ref="R195:R251" si="7">IF(Q195&lt;21,"&lt; 21",IF(Q195&lt;=30,"21 - 30",IF(Q195&lt;=40,"31 - 40",IF(Q195&lt;=50,"41 - 50","&gt; 50" ))))</f>
        <v>21 - 30</v>
      </c>
      <c r="S195" s="19" t="s">
        <v>1116</v>
      </c>
      <c r="U195" s="19" t="s">
        <v>612</v>
      </c>
      <c r="V195" s="13" t="s">
        <v>945</v>
      </c>
      <c r="W195" s="20" t="s">
        <v>946</v>
      </c>
      <c r="Y195" s="21" t="s">
        <v>944</v>
      </c>
    </row>
    <row r="196" spans="3:25" ht="30" x14ac:dyDescent="0.25">
      <c r="C196" s="3">
        <v>0</v>
      </c>
      <c r="D196" s="9"/>
      <c r="E196" s="9"/>
      <c r="F196" s="9"/>
      <c r="G196" s="3" t="s">
        <v>25</v>
      </c>
      <c r="H196" s="9"/>
      <c r="I196" s="3" t="s">
        <v>25</v>
      </c>
      <c r="M196" s="15" t="s">
        <v>410</v>
      </c>
      <c r="O196" s="13" t="s">
        <v>411</v>
      </c>
      <c r="P196" s="26" t="s">
        <v>1113</v>
      </c>
      <c r="Q196" s="7">
        <f t="shared" si="6"/>
        <v>25</v>
      </c>
      <c r="R196" s="8" t="str">
        <f t="shared" si="7"/>
        <v>21 - 30</v>
      </c>
      <c r="S196" s="19" t="s">
        <v>1111</v>
      </c>
      <c r="U196" s="19" t="s">
        <v>612</v>
      </c>
      <c r="V196" s="13" t="s">
        <v>947</v>
      </c>
      <c r="W196" s="20" t="s">
        <v>948</v>
      </c>
      <c r="Y196" s="21" t="s">
        <v>949</v>
      </c>
    </row>
    <row r="197" spans="3:25" ht="30" x14ac:dyDescent="0.25">
      <c r="C197" s="3">
        <v>0</v>
      </c>
      <c r="D197" s="9"/>
      <c r="E197" s="9"/>
      <c r="F197" s="9"/>
      <c r="G197" s="3" t="s">
        <v>25</v>
      </c>
      <c r="H197" s="9"/>
      <c r="I197" s="3" t="s">
        <v>25</v>
      </c>
      <c r="M197" s="15" t="s">
        <v>412</v>
      </c>
      <c r="O197" s="13" t="s">
        <v>137</v>
      </c>
      <c r="P197" s="26" t="s">
        <v>1113</v>
      </c>
      <c r="Q197" s="7"/>
      <c r="R197" s="8"/>
      <c r="S197" s="19" t="s">
        <v>1116</v>
      </c>
      <c r="U197" s="19" t="s">
        <v>612</v>
      </c>
      <c r="V197" s="13" t="s">
        <v>950</v>
      </c>
      <c r="W197" s="19" t="s">
        <v>536</v>
      </c>
      <c r="Y197" s="21" t="s">
        <v>536</v>
      </c>
    </row>
    <row r="198" spans="3:25" ht="30" x14ac:dyDescent="0.25">
      <c r="C198" s="3">
        <v>0</v>
      </c>
      <c r="D198" s="9"/>
      <c r="E198" s="9"/>
      <c r="F198" s="9"/>
      <c r="G198" s="3" t="s">
        <v>25</v>
      </c>
      <c r="H198" s="9"/>
      <c r="I198" s="3" t="s">
        <v>25</v>
      </c>
      <c r="M198" s="15" t="s">
        <v>413</v>
      </c>
      <c r="O198" s="13" t="s">
        <v>414</v>
      </c>
      <c r="P198" s="26" t="s">
        <v>1113</v>
      </c>
      <c r="Q198" s="7">
        <f t="shared" si="6"/>
        <v>35</v>
      </c>
      <c r="R198" s="8" t="str">
        <f t="shared" si="7"/>
        <v>31 - 40</v>
      </c>
      <c r="S198" s="19" t="s">
        <v>1111</v>
      </c>
      <c r="U198" s="19" t="s">
        <v>536</v>
      </c>
      <c r="V198" s="13" t="s">
        <v>951</v>
      </c>
      <c r="W198" s="20" t="s">
        <v>952</v>
      </c>
      <c r="Y198" s="21" t="s">
        <v>953</v>
      </c>
    </row>
    <row r="199" spans="3:25" ht="30" x14ac:dyDescent="0.25">
      <c r="C199" s="3">
        <v>0</v>
      </c>
      <c r="D199" s="9"/>
      <c r="E199" s="9"/>
      <c r="F199" s="9"/>
      <c r="G199" s="3" t="s">
        <v>25</v>
      </c>
      <c r="H199" s="9"/>
      <c r="I199" s="3" t="s">
        <v>25</v>
      </c>
      <c r="M199" s="15" t="s">
        <v>415</v>
      </c>
      <c r="O199" s="13" t="s">
        <v>416</v>
      </c>
      <c r="P199" s="26" t="s">
        <v>1113</v>
      </c>
      <c r="Q199" s="7">
        <f t="shared" si="6"/>
        <v>26</v>
      </c>
      <c r="R199" s="8" t="str">
        <f t="shared" si="7"/>
        <v>21 - 30</v>
      </c>
      <c r="S199" s="19" t="s">
        <v>1111</v>
      </c>
      <c r="U199" s="19" t="s">
        <v>536</v>
      </c>
      <c r="V199" s="13" t="s">
        <v>954</v>
      </c>
      <c r="W199" s="20" t="s">
        <v>955</v>
      </c>
      <c r="Y199" s="21" t="s">
        <v>956</v>
      </c>
    </row>
    <row r="200" spans="3:25" ht="45" x14ac:dyDescent="0.25">
      <c r="C200" s="3">
        <v>0</v>
      </c>
      <c r="D200" s="9"/>
      <c r="E200" s="9"/>
      <c r="F200" s="9"/>
      <c r="G200" s="3" t="s">
        <v>25</v>
      </c>
      <c r="H200" s="9"/>
      <c r="I200" s="3" t="s">
        <v>25</v>
      </c>
      <c r="M200" s="15" t="s">
        <v>417</v>
      </c>
      <c r="O200" s="13" t="s">
        <v>418</v>
      </c>
      <c r="P200" s="26" t="s">
        <v>1113</v>
      </c>
      <c r="Q200" s="7">
        <f t="shared" si="6"/>
        <v>21</v>
      </c>
      <c r="R200" s="8" t="str">
        <f t="shared" si="7"/>
        <v>21 - 30</v>
      </c>
      <c r="S200" s="19" t="s">
        <v>1116</v>
      </c>
      <c r="U200" s="19" t="s">
        <v>814</v>
      </c>
      <c r="V200" s="13" t="s">
        <v>957</v>
      </c>
      <c r="W200" s="20" t="s">
        <v>958</v>
      </c>
      <c r="Y200" s="21" t="s">
        <v>959</v>
      </c>
    </row>
    <row r="201" spans="3:25" ht="30" x14ac:dyDescent="0.25">
      <c r="C201" s="3">
        <v>0</v>
      </c>
      <c r="D201" s="9"/>
      <c r="E201" s="9"/>
      <c r="F201" s="9"/>
      <c r="G201" s="3" t="s">
        <v>25</v>
      </c>
      <c r="H201" s="9"/>
      <c r="I201" s="3" t="s">
        <v>25</v>
      </c>
      <c r="M201" s="15" t="s">
        <v>419</v>
      </c>
      <c r="O201" s="13" t="s">
        <v>420</v>
      </c>
      <c r="P201" s="26" t="s">
        <v>1113</v>
      </c>
      <c r="Q201" s="7">
        <f t="shared" si="6"/>
        <v>20</v>
      </c>
      <c r="R201" s="8" t="str">
        <f t="shared" si="7"/>
        <v>&lt; 21</v>
      </c>
      <c r="S201" s="19" t="s">
        <v>1116</v>
      </c>
      <c r="U201" s="19" t="s">
        <v>960</v>
      </c>
      <c r="V201" s="13" t="s">
        <v>961</v>
      </c>
      <c r="W201" s="20" t="s">
        <v>962</v>
      </c>
      <c r="Y201" s="21" t="s">
        <v>963</v>
      </c>
    </row>
    <row r="202" spans="3:25" ht="30" x14ac:dyDescent="0.25">
      <c r="C202" s="3">
        <v>0</v>
      </c>
      <c r="D202" s="9"/>
      <c r="E202" s="9"/>
      <c r="F202" s="9"/>
      <c r="G202" s="3" t="s">
        <v>25</v>
      </c>
      <c r="H202" s="9"/>
      <c r="I202" s="3" t="s">
        <v>25</v>
      </c>
      <c r="M202" s="15" t="s">
        <v>421</v>
      </c>
      <c r="O202" s="13" t="s">
        <v>422</v>
      </c>
      <c r="P202" s="26" t="s">
        <v>1113</v>
      </c>
      <c r="Q202" s="7">
        <f t="shared" si="6"/>
        <v>23</v>
      </c>
      <c r="R202" s="8" t="str">
        <f t="shared" si="7"/>
        <v>21 - 30</v>
      </c>
      <c r="S202" s="19" t="s">
        <v>1116</v>
      </c>
      <c r="U202" s="19" t="s">
        <v>960</v>
      </c>
      <c r="V202" s="13" t="s">
        <v>964</v>
      </c>
      <c r="W202" s="20" t="s">
        <v>965</v>
      </c>
      <c r="Y202" s="21" t="s">
        <v>966</v>
      </c>
    </row>
    <row r="203" spans="3:25" ht="45" x14ac:dyDescent="0.25">
      <c r="C203" s="3">
        <v>0</v>
      </c>
      <c r="D203" s="9"/>
      <c r="E203" s="9"/>
      <c r="F203" s="9"/>
      <c r="G203" s="3" t="s">
        <v>25</v>
      </c>
      <c r="H203" s="9"/>
      <c r="I203" s="3" t="s">
        <v>25</v>
      </c>
      <c r="M203" s="15" t="s">
        <v>423</v>
      </c>
      <c r="O203" s="13" t="s">
        <v>424</v>
      </c>
      <c r="P203" s="26" t="s">
        <v>1113</v>
      </c>
      <c r="Q203" s="7">
        <f t="shared" si="6"/>
        <v>21</v>
      </c>
      <c r="R203" s="8" t="str">
        <f t="shared" si="7"/>
        <v>21 - 30</v>
      </c>
      <c r="S203" s="19" t="s">
        <v>1116</v>
      </c>
      <c r="U203" s="19" t="s">
        <v>561</v>
      </c>
      <c r="V203" s="13" t="s">
        <v>967</v>
      </c>
      <c r="W203" s="20" t="s">
        <v>968</v>
      </c>
      <c r="Y203" s="21" t="s">
        <v>966</v>
      </c>
    </row>
    <row r="204" spans="3:25" ht="45" x14ac:dyDescent="0.25">
      <c r="C204" s="3">
        <v>0</v>
      </c>
      <c r="D204" s="9"/>
      <c r="E204" s="9"/>
      <c r="F204" s="9"/>
      <c r="G204" s="3" t="s">
        <v>25</v>
      </c>
      <c r="H204" s="9"/>
      <c r="I204" s="3" t="s">
        <v>25</v>
      </c>
      <c r="M204" s="15" t="s">
        <v>425</v>
      </c>
      <c r="O204" s="13" t="s">
        <v>426</v>
      </c>
      <c r="P204" s="26" t="s">
        <v>1114</v>
      </c>
      <c r="Q204" s="7">
        <f t="shared" si="6"/>
        <v>20</v>
      </c>
      <c r="R204" s="8" t="str">
        <f t="shared" si="7"/>
        <v>&lt; 21</v>
      </c>
      <c r="S204" s="19" t="s">
        <v>1116</v>
      </c>
      <c r="U204" s="19" t="s">
        <v>561</v>
      </c>
      <c r="V204" s="13" t="s">
        <v>967</v>
      </c>
      <c r="W204" s="20" t="s">
        <v>969</v>
      </c>
      <c r="Y204" s="21" t="s">
        <v>970</v>
      </c>
    </row>
    <row r="205" spans="3:25" ht="30" x14ac:dyDescent="0.25">
      <c r="C205" s="3">
        <v>0</v>
      </c>
      <c r="D205" s="9"/>
      <c r="E205" s="9"/>
      <c r="F205" s="9"/>
      <c r="G205" s="3" t="s">
        <v>25</v>
      </c>
      <c r="H205" s="9"/>
      <c r="I205" s="3" t="s">
        <v>25</v>
      </c>
      <c r="M205" s="15" t="s">
        <v>427</v>
      </c>
      <c r="O205" s="13" t="s">
        <v>428</v>
      </c>
      <c r="P205" s="26" t="s">
        <v>1113</v>
      </c>
      <c r="Q205" s="7">
        <f t="shared" si="6"/>
        <v>26</v>
      </c>
      <c r="R205" s="8" t="str">
        <f t="shared" si="7"/>
        <v>21 - 30</v>
      </c>
      <c r="S205" s="19" t="s">
        <v>1111</v>
      </c>
      <c r="U205" s="19" t="s">
        <v>960</v>
      </c>
      <c r="V205" s="13" t="s">
        <v>971</v>
      </c>
      <c r="W205" s="20" t="s">
        <v>972</v>
      </c>
      <c r="Y205" s="21" t="s">
        <v>973</v>
      </c>
    </row>
    <row r="206" spans="3:25" ht="45" x14ac:dyDescent="0.25">
      <c r="C206" s="3">
        <v>0</v>
      </c>
      <c r="D206" s="9"/>
      <c r="E206" s="9"/>
      <c r="F206" s="9"/>
      <c r="G206" s="3" t="s">
        <v>25</v>
      </c>
      <c r="H206" s="9"/>
      <c r="I206" s="3" t="s">
        <v>25</v>
      </c>
      <c r="M206" s="15" t="s">
        <v>429</v>
      </c>
      <c r="O206" s="13" t="s">
        <v>430</v>
      </c>
      <c r="P206" s="26" t="s">
        <v>1114</v>
      </c>
      <c r="Q206" s="7">
        <f t="shared" si="6"/>
        <v>21</v>
      </c>
      <c r="R206" s="8" t="str">
        <f t="shared" si="7"/>
        <v>21 - 30</v>
      </c>
      <c r="S206" s="19" t="s">
        <v>1116</v>
      </c>
      <c r="U206" s="19" t="s">
        <v>561</v>
      </c>
      <c r="V206" s="13" t="s">
        <v>974</v>
      </c>
      <c r="W206" s="20" t="s">
        <v>975</v>
      </c>
      <c r="Y206" s="21" t="s">
        <v>765</v>
      </c>
    </row>
    <row r="207" spans="3:25" ht="45" x14ac:dyDescent="0.25">
      <c r="C207" s="3">
        <v>0</v>
      </c>
      <c r="D207" s="9"/>
      <c r="E207" s="9"/>
      <c r="F207" s="9"/>
      <c r="G207" s="3" t="s">
        <v>25</v>
      </c>
      <c r="H207" s="9"/>
      <c r="I207" s="3" t="s">
        <v>25</v>
      </c>
      <c r="M207" s="15" t="s">
        <v>431</v>
      </c>
      <c r="O207" s="13" t="s">
        <v>432</v>
      </c>
      <c r="P207" s="26" t="s">
        <v>1113</v>
      </c>
      <c r="Q207" s="7">
        <f t="shared" si="6"/>
        <v>20</v>
      </c>
      <c r="R207" s="8" t="str">
        <f t="shared" si="7"/>
        <v>&lt; 21</v>
      </c>
      <c r="S207" s="19" t="s">
        <v>1111</v>
      </c>
      <c r="U207" s="19" t="s">
        <v>976</v>
      </c>
      <c r="V207" s="13" t="s">
        <v>977</v>
      </c>
      <c r="W207" s="20" t="s">
        <v>978</v>
      </c>
      <c r="Y207" s="21" t="s">
        <v>979</v>
      </c>
    </row>
    <row r="208" spans="3:25" ht="45" x14ac:dyDescent="0.25">
      <c r="C208" s="3">
        <v>0</v>
      </c>
      <c r="D208" s="9"/>
      <c r="E208" s="9"/>
      <c r="F208" s="9"/>
      <c r="G208" s="3" t="s">
        <v>25</v>
      </c>
      <c r="H208" s="9"/>
      <c r="I208" s="3" t="s">
        <v>25</v>
      </c>
      <c r="M208" s="15" t="s">
        <v>433</v>
      </c>
      <c r="O208" s="13" t="s">
        <v>434</v>
      </c>
      <c r="P208" s="26" t="s">
        <v>1113</v>
      </c>
      <c r="Q208" s="7">
        <f t="shared" si="6"/>
        <v>24</v>
      </c>
      <c r="R208" s="8" t="str">
        <f t="shared" si="7"/>
        <v>21 - 30</v>
      </c>
      <c r="S208" s="19" t="s">
        <v>1116</v>
      </c>
      <c r="U208" s="19" t="s">
        <v>980</v>
      </c>
      <c r="V208" s="13" t="s">
        <v>981</v>
      </c>
      <c r="W208" s="20" t="s">
        <v>982</v>
      </c>
      <c r="Y208" s="21" t="s">
        <v>536</v>
      </c>
    </row>
    <row r="209" spans="3:25" ht="60" x14ac:dyDescent="0.25">
      <c r="C209" s="3">
        <v>0</v>
      </c>
      <c r="D209" s="9"/>
      <c r="E209" s="9"/>
      <c r="F209" s="9"/>
      <c r="G209" s="3" t="s">
        <v>25</v>
      </c>
      <c r="H209" s="9"/>
      <c r="I209" s="3" t="s">
        <v>25</v>
      </c>
      <c r="M209" s="15" t="s">
        <v>435</v>
      </c>
      <c r="O209" s="13" t="s">
        <v>436</v>
      </c>
      <c r="P209" s="26" t="s">
        <v>1113</v>
      </c>
      <c r="Q209" s="7">
        <f t="shared" si="6"/>
        <v>20</v>
      </c>
      <c r="R209" s="8" t="str">
        <f t="shared" si="7"/>
        <v>&lt; 21</v>
      </c>
      <c r="S209" s="19" t="s">
        <v>1116</v>
      </c>
      <c r="U209" s="19" t="s">
        <v>983</v>
      </c>
      <c r="V209" s="13" t="s">
        <v>984</v>
      </c>
      <c r="W209" s="19" t="s">
        <v>985</v>
      </c>
      <c r="Y209" s="21" t="s">
        <v>536</v>
      </c>
    </row>
    <row r="210" spans="3:25" ht="45" x14ac:dyDescent="0.25">
      <c r="C210" s="3">
        <v>0</v>
      </c>
      <c r="D210" s="9"/>
      <c r="E210" s="9"/>
      <c r="F210" s="9"/>
      <c r="G210" s="3" t="s">
        <v>25</v>
      </c>
      <c r="H210" s="9"/>
      <c r="I210" s="3" t="s">
        <v>25</v>
      </c>
      <c r="M210" s="15" t="s">
        <v>437</v>
      </c>
      <c r="O210" s="13" t="s">
        <v>438</v>
      </c>
      <c r="P210" s="26" t="s">
        <v>1113</v>
      </c>
      <c r="Q210" s="7">
        <f t="shared" si="6"/>
        <v>20</v>
      </c>
      <c r="R210" s="8" t="str">
        <f t="shared" si="7"/>
        <v>&lt; 21</v>
      </c>
      <c r="S210" s="19" t="s">
        <v>1116</v>
      </c>
      <c r="U210" s="19" t="s">
        <v>980</v>
      </c>
      <c r="V210" s="13" t="s">
        <v>986</v>
      </c>
      <c r="W210" s="20" t="s">
        <v>987</v>
      </c>
      <c r="Y210" s="21" t="s">
        <v>536</v>
      </c>
    </row>
    <row r="211" spans="3:25" ht="45" x14ac:dyDescent="0.25">
      <c r="C211" s="3">
        <v>0</v>
      </c>
      <c r="D211" s="9"/>
      <c r="E211" s="9"/>
      <c r="F211" s="9"/>
      <c r="G211" s="3" t="s">
        <v>25</v>
      </c>
      <c r="H211" s="9"/>
      <c r="I211" s="3" t="s">
        <v>25</v>
      </c>
      <c r="M211" s="15" t="s">
        <v>439</v>
      </c>
      <c r="O211" s="13" t="s">
        <v>440</v>
      </c>
      <c r="P211" s="26" t="s">
        <v>1113</v>
      </c>
      <c r="Q211" s="7">
        <f t="shared" si="6"/>
        <v>22</v>
      </c>
      <c r="R211" s="8" t="str">
        <f t="shared" si="7"/>
        <v>21 - 30</v>
      </c>
      <c r="S211" s="19" t="s">
        <v>1116</v>
      </c>
      <c r="U211" s="19" t="s">
        <v>980</v>
      </c>
      <c r="V211" s="13" t="s">
        <v>988</v>
      </c>
      <c r="W211" s="20" t="s">
        <v>989</v>
      </c>
      <c r="Y211" s="21" t="s">
        <v>536</v>
      </c>
    </row>
    <row r="212" spans="3:25" ht="45" x14ac:dyDescent="0.25">
      <c r="C212" s="3">
        <v>0</v>
      </c>
      <c r="D212" s="9"/>
      <c r="E212" s="9"/>
      <c r="F212" s="9"/>
      <c r="G212" s="3" t="s">
        <v>25</v>
      </c>
      <c r="H212" s="9"/>
      <c r="I212" s="3" t="s">
        <v>25</v>
      </c>
      <c r="M212" s="15" t="s">
        <v>441</v>
      </c>
      <c r="O212" s="13" t="s">
        <v>442</v>
      </c>
      <c r="P212" s="26" t="s">
        <v>1113</v>
      </c>
      <c r="Q212" s="7">
        <f t="shared" si="6"/>
        <v>24</v>
      </c>
      <c r="R212" s="8" t="str">
        <f t="shared" si="7"/>
        <v>21 - 30</v>
      </c>
      <c r="S212" s="19" t="s">
        <v>1116</v>
      </c>
      <c r="U212" s="19" t="s">
        <v>561</v>
      </c>
      <c r="V212" s="13" t="s">
        <v>990</v>
      </c>
      <c r="W212" s="20" t="s">
        <v>991</v>
      </c>
      <c r="Y212" s="21" t="s">
        <v>992</v>
      </c>
    </row>
    <row r="213" spans="3:25" ht="30" x14ac:dyDescent="0.25">
      <c r="C213" s="3">
        <v>0</v>
      </c>
      <c r="D213" s="9"/>
      <c r="E213" s="9"/>
      <c r="F213" s="9"/>
      <c r="G213" s="3" t="s">
        <v>25</v>
      </c>
      <c r="H213" s="9"/>
      <c r="I213" s="3" t="s">
        <v>25</v>
      </c>
      <c r="M213" s="15" t="s">
        <v>443</v>
      </c>
      <c r="O213" s="13" t="s">
        <v>444</v>
      </c>
      <c r="P213" s="26" t="s">
        <v>1114</v>
      </c>
      <c r="Q213" s="7">
        <f t="shared" si="6"/>
        <v>20</v>
      </c>
      <c r="R213" s="8" t="str">
        <f t="shared" si="7"/>
        <v>&lt; 21</v>
      </c>
      <c r="S213" s="19" t="s">
        <v>1116</v>
      </c>
      <c r="U213" s="19" t="s">
        <v>960</v>
      </c>
      <c r="V213" s="13" t="s">
        <v>993</v>
      </c>
      <c r="W213" s="20" t="s">
        <v>994</v>
      </c>
      <c r="Y213" s="21" t="s">
        <v>995</v>
      </c>
    </row>
    <row r="214" spans="3:25" ht="30" x14ac:dyDescent="0.25">
      <c r="C214" s="3">
        <v>0</v>
      </c>
      <c r="D214" s="9"/>
      <c r="E214" s="9"/>
      <c r="F214" s="9"/>
      <c r="G214" s="3" t="s">
        <v>25</v>
      </c>
      <c r="H214" s="9"/>
      <c r="I214" s="3" t="s">
        <v>25</v>
      </c>
      <c r="M214" s="15" t="s">
        <v>445</v>
      </c>
      <c r="O214" s="13" t="s">
        <v>446</v>
      </c>
      <c r="P214" s="26" t="s">
        <v>1113</v>
      </c>
      <c r="Q214" s="7">
        <f t="shared" si="6"/>
        <v>23</v>
      </c>
      <c r="R214" s="8" t="str">
        <f t="shared" si="7"/>
        <v>21 - 30</v>
      </c>
      <c r="S214" s="19" t="s">
        <v>1117</v>
      </c>
      <c r="U214" s="19" t="s">
        <v>996</v>
      </c>
      <c r="V214" s="13" t="s">
        <v>997</v>
      </c>
      <c r="W214" s="20" t="s">
        <v>998</v>
      </c>
      <c r="Y214" s="21" t="s">
        <v>999</v>
      </c>
    </row>
    <row r="215" spans="3:25" ht="30" x14ac:dyDescent="0.25">
      <c r="C215" s="3">
        <v>0</v>
      </c>
      <c r="D215" s="9"/>
      <c r="E215" s="9"/>
      <c r="F215" s="9"/>
      <c r="G215" s="3" t="s">
        <v>25</v>
      </c>
      <c r="H215" s="9"/>
      <c r="I215" s="3" t="s">
        <v>25</v>
      </c>
      <c r="M215" s="15" t="s">
        <v>447</v>
      </c>
      <c r="O215" s="13" t="s">
        <v>448</v>
      </c>
      <c r="P215" s="26" t="s">
        <v>1113</v>
      </c>
      <c r="Q215" s="7">
        <f t="shared" si="6"/>
        <v>20</v>
      </c>
      <c r="R215" s="8" t="str">
        <f t="shared" si="7"/>
        <v>&lt; 21</v>
      </c>
      <c r="S215" s="19" t="s">
        <v>1116</v>
      </c>
      <c r="U215" s="19" t="s">
        <v>960</v>
      </c>
      <c r="V215" s="13" t="s">
        <v>1000</v>
      </c>
      <c r="W215" s="20" t="s">
        <v>1001</v>
      </c>
      <c r="Y215" s="21" t="e">
        <f>-Y169-Y114</f>
        <v>#VALUE!</v>
      </c>
    </row>
    <row r="216" spans="3:25" ht="45" x14ac:dyDescent="0.25">
      <c r="C216" s="3">
        <v>0</v>
      </c>
      <c r="D216" s="9"/>
      <c r="E216" s="9"/>
      <c r="F216" s="9"/>
      <c r="G216" s="3" t="s">
        <v>25</v>
      </c>
      <c r="H216" s="9"/>
      <c r="I216" s="3" t="s">
        <v>25</v>
      </c>
      <c r="M216" s="15" t="s">
        <v>449</v>
      </c>
      <c r="O216" s="13" t="s">
        <v>450</v>
      </c>
      <c r="P216" s="26" t="s">
        <v>1113</v>
      </c>
      <c r="Q216" s="7">
        <f t="shared" si="6"/>
        <v>21</v>
      </c>
      <c r="R216" s="8" t="str">
        <f t="shared" si="7"/>
        <v>21 - 30</v>
      </c>
      <c r="S216" s="19" t="s">
        <v>1116</v>
      </c>
      <c r="U216" s="19" t="s">
        <v>561</v>
      </c>
      <c r="V216" s="13" t="s">
        <v>1002</v>
      </c>
      <c r="W216" s="20" t="s">
        <v>1003</v>
      </c>
      <c r="Y216" s="21" t="s">
        <v>1004</v>
      </c>
    </row>
    <row r="217" spans="3:25" ht="45" x14ac:dyDescent="0.25">
      <c r="C217" s="3">
        <v>0</v>
      </c>
      <c r="D217" s="9"/>
      <c r="E217" s="9"/>
      <c r="F217" s="9"/>
      <c r="G217" s="3" t="s">
        <v>25</v>
      </c>
      <c r="H217" s="9"/>
      <c r="I217" s="3" t="s">
        <v>25</v>
      </c>
      <c r="M217" s="15" t="s">
        <v>451</v>
      </c>
      <c r="O217" s="13" t="s">
        <v>452</v>
      </c>
      <c r="P217" s="26" t="s">
        <v>1113</v>
      </c>
      <c r="Q217" s="7">
        <f t="shared" si="6"/>
        <v>21</v>
      </c>
      <c r="R217" s="8" t="str">
        <f t="shared" si="7"/>
        <v>21 - 30</v>
      </c>
      <c r="S217" s="19" t="s">
        <v>1116</v>
      </c>
      <c r="U217" s="19" t="s">
        <v>1005</v>
      </c>
      <c r="V217" s="13" t="s">
        <v>1006</v>
      </c>
      <c r="W217" s="20" t="s">
        <v>1007</v>
      </c>
      <c r="Y217" s="21" t="s">
        <v>1008</v>
      </c>
    </row>
    <row r="218" spans="3:25" ht="45" x14ac:dyDescent="0.25">
      <c r="C218" s="3">
        <v>0</v>
      </c>
      <c r="D218" s="9"/>
      <c r="E218" s="9"/>
      <c r="F218" s="9"/>
      <c r="G218" s="3" t="s">
        <v>25</v>
      </c>
      <c r="H218" s="9"/>
      <c r="I218" s="3" t="s">
        <v>25</v>
      </c>
      <c r="M218" s="15" t="s">
        <v>453</v>
      </c>
      <c r="O218" s="13" t="s">
        <v>454</v>
      </c>
      <c r="P218" s="26" t="s">
        <v>1113</v>
      </c>
      <c r="Q218" s="7">
        <f t="shared" si="6"/>
        <v>22</v>
      </c>
      <c r="R218" s="8" t="str">
        <f t="shared" si="7"/>
        <v>21 - 30</v>
      </c>
      <c r="S218" s="19" t="s">
        <v>1116</v>
      </c>
      <c r="U218" s="19" t="s">
        <v>1005</v>
      </c>
      <c r="V218" s="13" t="s">
        <v>1009</v>
      </c>
      <c r="W218" s="20" t="s">
        <v>1010</v>
      </c>
      <c r="Y218" s="21" t="s">
        <v>536</v>
      </c>
    </row>
    <row r="219" spans="3:25" ht="45" x14ac:dyDescent="0.25">
      <c r="C219" s="3">
        <v>0</v>
      </c>
      <c r="D219" s="9"/>
      <c r="E219" s="9"/>
      <c r="F219" s="9"/>
      <c r="G219" s="3" t="s">
        <v>25</v>
      </c>
      <c r="H219" s="9"/>
      <c r="I219" s="3" t="s">
        <v>25</v>
      </c>
      <c r="M219" s="15" t="s">
        <v>455</v>
      </c>
      <c r="O219" s="13" t="s">
        <v>456</v>
      </c>
      <c r="P219" s="26" t="s">
        <v>1113</v>
      </c>
      <c r="Q219" s="7">
        <f t="shared" si="6"/>
        <v>22</v>
      </c>
      <c r="R219" s="8" t="str">
        <f t="shared" si="7"/>
        <v>21 - 30</v>
      </c>
      <c r="S219" s="19" t="s">
        <v>1116</v>
      </c>
      <c r="U219" s="19" t="s">
        <v>1005</v>
      </c>
      <c r="V219" s="13" t="s">
        <v>1011</v>
      </c>
      <c r="W219" s="20" t="s">
        <v>1012</v>
      </c>
      <c r="Y219" s="21" t="s">
        <v>1013</v>
      </c>
    </row>
    <row r="220" spans="3:25" ht="45" x14ac:dyDescent="0.25">
      <c r="C220" s="3">
        <v>0</v>
      </c>
      <c r="D220" s="9"/>
      <c r="E220" s="9"/>
      <c r="F220" s="9"/>
      <c r="G220" s="3" t="s">
        <v>25</v>
      </c>
      <c r="H220" s="9"/>
      <c r="I220" s="3" t="s">
        <v>25</v>
      </c>
      <c r="M220" s="15" t="s">
        <v>457</v>
      </c>
      <c r="O220" s="13" t="s">
        <v>458</v>
      </c>
      <c r="P220" s="26" t="s">
        <v>1114</v>
      </c>
      <c r="Q220" s="7">
        <f t="shared" si="6"/>
        <v>21</v>
      </c>
      <c r="R220" s="8" t="str">
        <f t="shared" si="7"/>
        <v>21 - 30</v>
      </c>
      <c r="S220" s="19" t="s">
        <v>1111</v>
      </c>
      <c r="U220" s="19" t="s">
        <v>1014</v>
      </c>
      <c r="V220" s="13" t="s">
        <v>1015</v>
      </c>
      <c r="W220" s="20" t="s">
        <v>1016</v>
      </c>
      <c r="Y220" s="21" t="s">
        <v>1017</v>
      </c>
    </row>
    <row r="221" spans="3:25" ht="45" x14ac:dyDescent="0.25">
      <c r="C221" s="3">
        <v>0</v>
      </c>
      <c r="D221" s="9"/>
      <c r="E221" s="9"/>
      <c r="F221" s="9"/>
      <c r="G221" s="3" t="s">
        <v>25</v>
      </c>
      <c r="H221" s="9"/>
      <c r="I221" s="3" t="s">
        <v>25</v>
      </c>
      <c r="M221" s="15" t="s">
        <v>459</v>
      </c>
      <c r="O221" s="13" t="s">
        <v>460</v>
      </c>
      <c r="P221" s="26" t="s">
        <v>1113</v>
      </c>
      <c r="Q221" s="7">
        <f t="shared" si="6"/>
        <v>21</v>
      </c>
      <c r="R221" s="8" t="str">
        <f t="shared" si="7"/>
        <v>21 - 30</v>
      </c>
      <c r="S221" s="19" t="s">
        <v>1116</v>
      </c>
      <c r="U221" s="19" t="s">
        <v>1018</v>
      </c>
      <c r="V221" s="13" t="s">
        <v>1019</v>
      </c>
      <c r="W221" s="20" t="s">
        <v>1020</v>
      </c>
      <c r="Y221" s="21" t="s">
        <v>536</v>
      </c>
    </row>
    <row r="222" spans="3:25" ht="45" x14ac:dyDescent="0.25">
      <c r="C222" s="3">
        <v>0</v>
      </c>
      <c r="D222" s="9"/>
      <c r="E222" s="9"/>
      <c r="F222" s="9"/>
      <c r="G222" s="3" t="s">
        <v>25</v>
      </c>
      <c r="H222" s="9"/>
      <c r="I222" s="3" t="s">
        <v>25</v>
      </c>
      <c r="M222" s="15" t="s">
        <v>461</v>
      </c>
      <c r="O222" s="13" t="s">
        <v>462</v>
      </c>
      <c r="P222" s="26" t="s">
        <v>1114</v>
      </c>
      <c r="Q222" s="7">
        <f t="shared" si="6"/>
        <v>22</v>
      </c>
      <c r="R222" s="8" t="str">
        <f t="shared" si="7"/>
        <v>21 - 30</v>
      </c>
      <c r="S222" s="19" t="s">
        <v>1111</v>
      </c>
      <c r="U222" s="19" t="s">
        <v>1005</v>
      </c>
      <c r="V222" s="13" t="s">
        <v>1021</v>
      </c>
      <c r="W222" s="20" t="s">
        <v>1022</v>
      </c>
      <c r="Y222" s="21" t="s">
        <v>536</v>
      </c>
    </row>
    <row r="223" spans="3:25" ht="45" x14ac:dyDescent="0.25">
      <c r="C223" s="3">
        <v>0</v>
      </c>
      <c r="D223" s="9"/>
      <c r="E223" s="9"/>
      <c r="F223" s="9"/>
      <c r="G223" s="3" t="s">
        <v>25</v>
      </c>
      <c r="H223" s="9"/>
      <c r="I223" s="3" t="s">
        <v>25</v>
      </c>
      <c r="M223" s="15" t="s">
        <v>463</v>
      </c>
      <c r="O223" s="13" t="s">
        <v>464</v>
      </c>
      <c r="P223" s="26" t="s">
        <v>1114</v>
      </c>
      <c r="Q223" s="7">
        <f t="shared" si="6"/>
        <v>21</v>
      </c>
      <c r="R223" s="8" t="str">
        <f t="shared" si="7"/>
        <v>21 - 30</v>
      </c>
      <c r="S223" s="19" t="s">
        <v>1111</v>
      </c>
      <c r="U223" s="19" t="s">
        <v>1005</v>
      </c>
      <c r="V223" s="13" t="s">
        <v>1023</v>
      </c>
      <c r="W223" s="20" t="s">
        <v>1024</v>
      </c>
      <c r="Y223" s="21" t="s">
        <v>536</v>
      </c>
    </row>
    <row r="224" spans="3:25" ht="30" x14ac:dyDescent="0.25">
      <c r="C224" s="3">
        <v>0</v>
      </c>
      <c r="D224" s="9"/>
      <c r="E224" s="9"/>
      <c r="F224" s="9"/>
      <c r="G224" s="3" t="s">
        <v>25</v>
      </c>
      <c r="H224" s="9"/>
      <c r="I224" s="3" t="s">
        <v>25</v>
      </c>
      <c r="M224" s="15" t="s">
        <v>465</v>
      </c>
      <c r="O224" s="13" t="s">
        <v>466</v>
      </c>
      <c r="P224" s="26" t="s">
        <v>1113</v>
      </c>
      <c r="Q224" s="7">
        <f t="shared" si="6"/>
        <v>23</v>
      </c>
      <c r="R224" s="8" t="str">
        <f t="shared" si="7"/>
        <v>21 - 30</v>
      </c>
      <c r="S224" s="19" t="s">
        <v>1116</v>
      </c>
      <c r="U224" s="19" t="s">
        <v>536</v>
      </c>
      <c r="V224" s="13" t="s">
        <v>1025</v>
      </c>
      <c r="W224" s="20" t="s">
        <v>1026</v>
      </c>
      <c r="Y224" s="21" t="s">
        <v>536</v>
      </c>
    </row>
    <row r="225" spans="3:25" ht="30" x14ac:dyDescent="0.25">
      <c r="C225" s="3">
        <v>0</v>
      </c>
      <c r="D225" s="9"/>
      <c r="E225" s="9"/>
      <c r="F225" s="9"/>
      <c r="G225" s="3" t="s">
        <v>25</v>
      </c>
      <c r="H225" s="9"/>
      <c r="I225" s="3" t="s">
        <v>25</v>
      </c>
      <c r="M225" s="15" t="s">
        <v>467</v>
      </c>
      <c r="O225" s="13" t="s">
        <v>468</v>
      </c>
      <c r="P225" s="26" t="s">
        <v>1113</v>
      </c>
      <c r="Q225" s="7">
        <f t="shared" si="6"/>
        <v>20</v>
      </c>
      <c r="R225" s="8" t="str">
        <f t="shared" si="7"/>
        <v>&lt; 21</v>
      </c>
      <c r="S225" s="19" t="s">
        <v>1116</v>
      </c>
      <c r="U225" s="19" t="s">
        <v>1027</v>
      </c>
      <c r="V225" s="13" t="s">
        <v>1028</v>
      </c>
      <c r="W225" s="20" t="s">
        <v>1029</v>
      </c>
      <c r="Y225" s="21" t="s">
        <v>1030</v>
      </c>
    </row>
    <row r="226" spans="3:25" ht="30" x14ac:dyDescent="0.25">
      <c r="C226" s="3">
        <v>0</v>
      </c>
      <c r="D226" s="9"/>
      <c r="E226" s="9"/>
      <c r="F226" s="9"/>
      <c r="G226" s="3" t="s">
        <v>25</v>
      </c>
      <c r="H226" s="9"/>
      <c r="I226" s="3" t="s">
        <v>25</v>
      </c>
      <c r="M226" s="15" t="s">
        <v>469</v>
      </c>
      <c r="O226" s="13" t="s">
        <v>470</v>
      </c>
      <c r="P226" s="26" t="s">
        <v>1113</v>
      </c>
      <c r="Q226" s="7">
        <f t="shared" si="6"/>
        <v>24</v>
      </c>
      <c r="R226" s="8" t="str">
        <f t="shared" si="7"/>
        <v>21 - 30</v>
      </c>
      <c r="S226" s="19" t="s">
        <v>1116</v>
      </c>
      <c r="U226" s="19" t="s">
        <v>1027</v>
      </c>
      <c r="V226" s="13" t="s">
        <v>1031</v>
      </c>
      <c r="W226" s="20" t="s">
        <v>1032</v>
      </c>
      <c r="Y226" s="21" t="s">
        <v>1033</v>
      </c>
    </row>
    <row r="227" spans="3:25" ht="30" x14ac:dyDescent="0.25">
      <c r="C227" s="3">
        <v>0</v>
      </c>
      <c r="D227" s="9"/>
      <c r="E227" s="9"/>
      <c r="F227" s="9"/>
      <c r="G227" s="3" t="s">
        <v>25</v>
      </c>
      <c r="H227" s="9"/>
      <c r="I227" s="3" t="s">
        <v>25</v>
      </c>
      <c r="M227" s="15" t="s">
        <v>471</v>
      </c>
      <c r="O227" s="13" t="s">
        <v>472</v>
      </c>
      <c r="P227" s="26" t="s">
        <v>1113</v>
      </c>
      <c r="Q227" s="7"/>
      <c r="R227" s="8"/>
      <c r="S227" s="19" t="s">
        <v>1117</v>
      </c>
      <c r="U227" s="19" t="s">
        <v>612</v>
      </c>
      <c r="V227" s="13" t="s">
        <v>1034</v>
      </c>
      <c r="W227" s="20" t="s">
        <v>1035</v>
      </c>
      <c r="Y227" s="21" t="s">
        <v>1036</v>
      </c>
    </row>
    <row r="228" spans="3:25" ht="60" x14ac:dyDescent="0.25">
      <c r="C228" s="3">
        <v>0</v>
      </c>
      <c r="D228" s="9"/>
      <c r="E228" s="9"/>
      <c r="F228" s="9"/>
      <c r="G228" s="3" t="s">
        <v>25</v>
      </c>
      <c r="H228" s="9"/>
      <c r="I228" s="3" t="s">
        <v>25</v>
      </c>
      <c r="M228" s="15" t="s">
        <v>473</v>
      </c>
      <c r="O228" s="13" t="s">
        <v>474</v>
      </c>
      <c r="P228" s="26" t="s">
        <v>1113</v>
      </c>
      <c r="Q228" s="7">
        <f t="shared" si="6"/>
        <v>37</v>
      </c>
      <c r="R228" s="8" t="str">
        <f t="shared" si="7"/>
        <v>31 - 40</v>
      </c>
      <c r="S228" s="19" t="s">
        <v>1111</v>
      </c>
      <c r="U228" s="19" t="s">
        <v>1037</v>
      </c>
      <c r="V228" s="13" t="s">
        <v>1038</v>
      </c>
      <c r="W228" s="20" t="s">
        <v>1039</v>
      </c>
      <c r="Y228" s="21" t="s">
        <v>1040</v>
      </c>
    </row>
    <row r="229" spans="3:25" ht="45" x14ac:dyDescent="0.25">
      <c r="C229" s="3">
        <v>0</v>
      </c>
      <c r="D229" s="9"/>
      <c r="E229" s="9"/>
      <c r="F229" s="9"/>
      <c r="G229" s="3" t="s">
        <v>25</v>
      </c>
      <c r="H229" s="9"/>
      <c r="I229" s="3" t="s">
        <v>25</v>
      </c>
      <c r="M229" s="15" t="s">
        <v>475</v>
      </c>
      <c r="O229" s="13" t="s">
        <v>476</v>
      </c>
      <c r="P229" s="26" t="s">
        <v>1113</v>
      </c>
      <c r="Q229" s="7">
        <f t="shared" si="6"/>
        <v>20</v>
      </c>
      <c r="R229" s="8" t="str">
        <f t="shared" si="7"/>
        <v>&lt; 21</v>
      </c>
      <c r="S229" s="19" t="s">
        <v>1111</v>
      </c>
      <c r="U229" s="19" t="s">
        <v>612</v>
      </c>
      <c r="V229" s="13" t="s">
        <v>1041</v>
      </c>
      <c r="W229" s="20" t="s">
        <v>1042</v>
      </c>
      <c r="Y229" s="21" t="s">
        <v>1043</v>
      </c>
    </row>
    <row r="230" spans="3:25" ht="30" x14ac:dyDescent="0.25">
      <c r="C230" s="3">
        <v>0</v>
      </c>
      <c r="D230" s="9"/>
      <c r="E230" s="9"/>
      <c r="F230" s="9"/>
      <c r="G230" s="3" t="s">
        <v>25</v>
      </c>
      <c r="H230" s="9"/>
      <c r="I230" s="3" t="s">
        <v>25</v>
      </c>
      <c r="M230" s="15" t="s">
        <v>477</v>
      </c>
      <c r="O230" s="13" t="s">
        <v>478</v>
      </c>
      <c r="P230" s="26" t="s">
        <v>1113</v>
      </c>
      <c r="Q230" s="7">
        <f t="shared" si="6"/>
        <v>20</v>
      </c>
      <c r="R230" s="8" t="str">
        <f t="shared" si="7"/>
        <v>&lt; 21</v>
      </c>
      <c r="S230" s="19" t="s">
        <v>1116</v>
      </c>
      <c r="U230" s="19" t="s">
        <v>612</v>
      </c>
      <c r="V230" s="13" t="s">
        <v>1044</v>
      </c>
      <c r="W230" s="20" t="s">
        <v>1045</v>
      </c>
      <c r="Y230" s="21" t="s">
        <v>1046</v>
      </c>
    </row>
    <row r="231" spans="3:25" ht="30" x14ac:dyDescent="0.25">
      <c r="C231" s="3">
        <v>0</v>
      </c>
      <c r="D231" s="9"/>
      <c r="E231" s="9"/>
      <c r="F231" s="9"/>
      <c r="G231" s="3" t="s">
        <v>25</v>
      </c>
      <c r="H231" s="9"/>
      <c r="I231" s="3" t="s">
        <v>25</v>
      </c>
      <c r="M231" s="15" t="s">
        <v>479</v>
      </c>
      <c r="O231" s="13" t="s">
        <v>480</v>
      </c>
      <c r="P231" s="26" t="s">
        <v>1113</v>
      </c>
      <c r="Q231" s="7">
        <f t="shared" si="6"/>
        <v>38</v>
      </c>
      <c r="R231" s="8" t="str">
        <f t="shared" si="7"/>
        <v>31 - 40</v>
      </c>
      <c r="S231" s="19" t="s">
        <v>1111</v>
      </c>
      <c r="U231" s="19" t="s">
        <v>1047</v>
      </c>
      <c r="V231" s="13" t="s">
        <v>1048</v>
      </c>
      <c r="W231" s="20" t="s">
        <v>1049</v>
      </c>
      <c r="Y231" s="21" t="s">
        <v>1050</v>
      </c>
    </row>
    <row r="232" spans="3:25" ht="30" x14ac:dyDescent="0.25">
      <c r="C232" s="3">
        <v>0</v>
      </c>
      <c r="D232" s="9"/>
      <c r="E232" s="9"/>
      <c r="F232" s="9"/>
      <c r="G232" s="3" t="s">
        <v>25</v>
      </c>
      <c r="H232" s="9"/>
      <c r="I232" s="3" t="s">
        <v>25</v>
      </c>
      <c r="M232" s="15" t="s">
        <v>481</v>
      </c>
      <c r="O232" s="13" t="s">
        <v>482</v>
      </c>
      <c r="P232" s="26" t="s">
        <v>1113</v>
      </c>
      <c r="Q232" s="7">
        <f t="shared" si="6"/>
        <v>22</v>
      </c>
      <c r="R232" s="8" t="str">
        <f t="shared" si="7"/>
        <v>21 - 30</v>
      </c>
      <c r="S232" s="19" t="s">
        <v>1116</v>
      </c>
      <c r="U232" s="19" t="s">
        <v>612</v>
      </c>
      <c r="V232" s="13" t="s">
        <v>1051</v>
      </c>
      <c r="W232" s="20" t="s">
        <v>1052</v>
      </c>
      <c r="Y232" s="21" t="s">
        <v>1053</v>
      </c>
    </row>
    <row r="233" spans="3:25" ht="60" x14ac:dyDescent="0.25">
      <c r="C233" s="3">
        <v>0</v>
      </c>
      <c r="D233" s="9"/>
      <c r="E233" s="9"/>
      <c r="F233" s="9"/>
      <c r="G233" s="3" t="s">
        <v>25</v>
      </c>
      <c r="H233" s="9"/>
      <c r="I233" s="3" t="s">
        <v>25</v>
      </c>
      <c r="M233" s="15" t="s">
        <v>483</v>
      </c>
      <c r="O233" s="13" t="s">
        <v>484</v>
      </c>
      <c r="P233" s="26" t="s">
        <v>1113</v>
      </c>
      <c r="Q233" s="7">
        <f t="shared" si="6"/>
        <v>45</v>
      </c>
      <c r="R233" s="8" t="str">
        <f t="shared" si="7"/>
        <v>41 - 50</v>
      </c>
      <c r="S233" s="19" t="s">
        <v>1111</v>
      </c>
      <c r="U233" s="19" t="s">
        <v>612</v>
      </c>
      <c r="V233" s="13" t="s">
        <v>1054</v>
      </c>
      <c r="W233" s="20" t="s">
        <v>1055</v>
      </c>
      <c r="Y233" s="21" t="s">
        <v>588</v>
      </c>
    </row>
    <row r="234" spans="3:25" ht="30" x14ac:dyDescent="0.25">
      <c r="C234" s="3">
        <v>0</v>
      </c>
      <c r="D234" s="9"/>
      <c r="E234" s="9"/>
      <c r="F234" s="9"/>
      <c r="G234" s="3" t="s">
        <v>25</v>
      </c>
      <c r="H234" s="9"/>
      <c r="I234" s="3" t="s">
        <v>25</v>
      </c>
      <c r="M234" s="15" t="s">
        <v>485</v>
      </c>
      <c r="O234" s="13" t="s">
        <v>486</v>
      </c>
      <c r="P234" s="26" t="s">
        <v>1113</v>
      </c>
      <c r="Q234" s="7">
        <f t="shared" si="6"/>
        <v>23</v>
      </c>
      <c r="R234" s="8" t="str">
        <f t="shared" si="7"/>
        <v>21 - 30</v>
      </c>
      <c r="S234" s="19" t="s">
        <v>1111</v>
      </c>
      <c r="U234" s="19" t="s">
        <v>612</v>
      </c>
      <c r="V234" s="13" t="s">
        <v>1056</v>
      </c>
      <c r="W234" s="20" t="s">
        <v>1057</v>
      </c>
      <c r="Y234" s="21" t="s">
        <v>591</v>
      </c>
    </row>
    <row r="235" spans="3:25" ht="60" x14ac:dyDescent="0.25">
      <c r="C235" s="3">
        <v>0</v>
      </c>
      <c r="D235" s="9"/>
      <c r="E235" s="9"/>
      <c r="F235" s="9"/>
      <c r="G235" s="3" t="s">
        <v>25</v>
      </c>
      <c r="H235" s="9"/>
      <c r="I235" s="3" t="s">
        <v>25</v>
      </c>
      <c r="M235" s="15" t="s">
        <v>487</v>
      </c>
      <c r="O235" s="13" t="s">
        <v>488</v>
      </c>
      <c r="P235" s="26" t="s">
        <v>1113</v>
      </c>
      <c r="Q235" s="7">
        <f t="shared" si="6"/>
        <v>23</v>
      </c>
      <c r="R235" s="8" t="str">
        <f t="shared" si="7"/>
        <v>21 - 30</v>
      </c>
      <c r="S235" s="19" t="s">
        <v>1116</v>
      </c>
      <c r="U235" s="19" t="s">
        <v>612</v>
      </c>
      <c r="V235" s="13" t="s">
        <v>1058</v>
      </c>
      <c r="W235" s="20" t="s">
        <v>1059</v>
      </c>
      <c r="Y235" s="21" t="s">
        <v>1060</v>
      </c>
    </row>
    <row r="236" spans="3:25" ht="30" x14ac:dyDescent="0.25">
      <c r="C236" s="3">
        <v>0</v>
      </c>
      <c r="D236" s="9"/>
      <c r="E236" s="9"/>
      <c r="F236" s="9"/>
      <c r="G236" s="3" t="s">
        <v>25</v>
      </c>
      <c r="H236" s="9"/>
      <c r="I236" s="3" t="s">
        <v>25</v>
      </c>
      <c r="M236" s="15" t="s">
        <v>489</v>
      </c>
      <c r="O236" s="13" t="s">
        <v>490</v>
      </c>
      <c r="P236" s="26" t="s">
        <v>1113</v>
      </c>
      <c r="Q236" s="7">
        <f t="shared" si="6"/>
        <v>22</v>
      </c>
      <c r="R236" s="8" t="str">
        <f t="shared" si="7"/>
        <v>21 - 30</v>
      </c>
      <c r="S236" s="19" t="s">
        <v>1116</v>
      </c>
      <c r="U236" s="19" t="s">
        <v>612</v>
      </c>
      <c r="V236" s="13" t="s">
        <v>1061</v>
      </c>
      <c r="W236" s="20" t="s">
        <v>1062</v>
      </c>
      <c r="Y236" s="21" t="s">
        <v>1063</v>
      </c>
    </row>
    <row r="237" spans="3:25" ht="45" x14ac:dyDescent="0.25">
      <c r="C237" s="3">
        <v>0</v>
      </c>
      <c r="D237" s="9"/>
      <c r="E237" s="9"/>
      <c r="F237" s="9"/>
      <c r="G237" s="3" t="s">
        <v>25</v>
      </c>
      <c r="H237" s="9"/>
      <c r="I237" s="3" t="s">
        <v>25</v>
      </c>
      <c r="M237" s="15" t="s">
        <v>491</v>
      </c>
      <c r="O237" s="13" t="s">
        <v>492</v>
      </c>
      <c r="P237" s="26" t="s">
        <v>1113</v>
      </c>
      <c r="Q237" s="7">
        <f t="shared" si="6"/>
        <v>23</v>
      </c>
      <c r="R237" s="8" t="str">
        <f t="shared" si="7"/>
        <v>21 - 30</v>
      </c>
      <c r="S237" s="19" t="s">
        <v>1116</v>
      </c>
      <c r="U237" s="19" t="s">
        <v>530</v>
      </c>
      <c r="V237" s="13" t="s">
        <v>1064</v>
      </c>
      <c r="W237" s="20" t="s">
        <v>1065</v>
      </c>
      <c r="Y237" s="21" t="s">
        <v>1066</v>
      </c>
    </row>
    <row r="238" spans="3:25" ht="30" x14ac:dyDescent="0.25">
      <c r="C238" s="3">
        <v>0</v>
      </c>
      <c r="D238" s="9"/>
      <c r="E238" s="9"/>
      <c r="F238" s="9"/>
      <c r="G238" s="3" t="s">
        <v>25</v>
      </c>
      <c r="H238" s="9"/>
      <c r="I238" s="3" t="s">
        <v>25</v>
      </c>
      <c r="M238" s="15" t="s">
        <v>493</v>
      </c>
      <c r="O238" s="13" t="s">
        <v>494</v>
      </c>
      <c r="P238" s="26" t="s">
        <v>1113</v>
      </c>
      <c r="Q238" s="7">
        <f t="shared" si="6"/>
        <v>25</v>
      </c>
      <c r="R238" s="8" t="str">
        <f t="shared" si="7"/>
        <v>21 - 30</v>
      </c>
      <c r="S238" s="19" t="s">
        <v>1067</v>
      </c>
      <c r="U238" s="19" t="s">
        <v>1067</v>
      </c>
      <c r="V238" s="13" t="s">
        <v>1068</v>
      </c>
      <c r="W238" s="20" t="s">
        <v>1069</v>
      </c>
      <c r="Y238" s="21" t="s">
        <v>740</v>
      </c>
    </row>
    <row r="239" spans="3:25" ht="30" x14ac:dyDescent="0.25">
      <c r="C239" s="3">
        <v>0</v>
      </c>
      <c r="D239" s="9"/>
      <c r="E239" s="9"/>
      <c r="F239" s="9"/>
      <c r="G239" s="3" t="s">
        <v>25</v>
      </c>
      <c r="H239" s="9"/>
      <c r="I239" s="3" t="s">
        <v>25</v>
      </c>
      <c r="M239" s="15" t="s">
        <v>495</v>
      </c>
      <c r="O239" s="13" t="s">
        <v>496</v>
      </c>
      <c r="P239" s="26" t="s">
        <v>1113</v>
      </c>
      <c r="Q239" s="7">
        <f t="shared" si="6"/>
        <v>21</v>
      </c>
      <c r="R239" s="8" t="str">
        <f t="shared" si="7"/>
        <v>21 - 30</v>
      </c>
      <c r="S239" s="19" t="s">
        <v>1116</v>
      </c>
      <c r="U239" s="19" t="s">
        <v>612</v>
      </c>
      <c r="V239" s="13" t="s">
        <v>1070</v>
      </c>
      <c r="W239" s="20" t="s">
        <v>1071</v>
      </c>
      <c r="Y239" s="21" t="s">
        <v>1072</v>
      </c>
    </row>
    <row r="240" spans="3:25" ht="30" x14ac:dyDescent="0.25">
      <c r="C240" s="3">
        <v>0</v>
      </c>
      <c r="D240" s="9"/>
      <c r="E240" s="9"/>
      <c r="F240" s="9"/>
      <c r="G240" s="3" t="s">
        <v>25</v>
      </c>
      <c r="H240" s="9"/>
      <c r="I240" s="3" t="s">
        <v>25</v>
      </c>
      <c r="M240" s="15" t="s">
        <v>497</v>
      </c>
      <c r="O240" s="13" t="s">
        <v>498</v>
      </c>
      <c r="P240" s="26" t="s">
        <v>1113</v>
      </c>
      <c r="Q240" s="7">
        <f t="shared" si="6"/>
        <v>21</v>
      </c>
      <c r="R240" s="8" t="str">
        <f t="shared" si="7"/>
        <v>21 - 30</v>
      </c>
      <c r="S240" s="19" t="s">
        <v>1116</v>
      </c>
      <c r="U240" s="19" t="s">
        <v>612</v>
      </c>
      <c r="V240" s="13" t="s">
        <v>1073</v>
      </c>
      <c r="W240" s="20" t="s">
        <v>1074</v>
      </c>
      <c r="Y240" s="21" t="s">
        <v>1075</v>
      </c>
    </row>
    <row r="241" spans="3:25" ht="30" x14ac:dyDescent="0.25">
      <c r="C241" s="3">
        <v>0</v>
      </c>
      <c r="D241" s="9"/>
      <c r="E241" s="9"/>
      <c r="F241" s="9"/>
      <c r="G241" s="3" t="s">
        <v>25</v>
      </c>
      <c r="H241" s="9"/>
      <c r="I241" s="3" t="s">
        <v>25</v>
      </c>
      <c r="M241" s="15" t="s">
        <v>499</v>
      </c>
      <c r="O241" s="13" t="s">
        <v>500</v>
      </c>
      <c r="P241" s="26" t="s">
        <v>1113</v>
      </c>
      <c r="Q241" s="7">
        <f t="shared" si="6"/>
        <v>27</v>
      </c>
      <c r="R241" s="8" t="str">
        <f t="shared" si="7"/>
        <v>21 - 30</v>
      </c>
      <c r="S241" s="19" t="s">
        <v>1116</v>
      </c>
      <c r="U241" s="19" t="s">
        <v>1076</v>
      </c>
      <c r="V241" s="13" t="s">
        <v>1077</v>
      </c>
      <c r="W241" s="20" t="s">
        <v>1078</v>
      </c>
      <c r="Y241" s="21" t="s">
        <v>1079</v>
      </c>
    </row>
    <row r="242" spans="3:25" ht="45" x14ac:dyDescent="0.25">
      <c r="C242" s="3">
        <v>0</v>
      </c>
      <c r="D242" s="9"/>
      <c r="E242" s="9"/>
      <c r="F242" s="9"/>
      <c r="G242" s="3" t="s">
        <v>25</v>
      </c>
      <c r="H242" s="9"/>
      <c r="I242" s="3" t="s">
        <v>25</v>
      </c>
      <c r="M242" s="15" t="s">
        <v>501</v>
      </c>
      <c r="O242" s="13" t="s">
        <v>502</v>
      </c>
      <c r="P242" s="26" t="s">
        <v>1114</v>
      </c>
      <c r="Q242" s="7">
        <f t="shared" si="6"/>
        <v>19</v>
      </c>
      <c r="R242" s="8" t="str">
        <f t="shared" si="7"/>
        <v>&lt; 21</v>
      </c>
      <c r="S242" s="19" t="s">
        <v>536</v>
      </c>
      <c r="U242" s="19" t="s">
        <v>1080</v>
      </c>
      <c r="V242" s="13" t="s">
        <v>1081</v>
      </c>
      <c r="W242" s="20" t="s">
        <v>1082</v>
      </c>
      <c r="Y242" s="21" t="s">
        <v>1083</v>
      </c>
    </row>
    <row r="243" spans="3:25" ht="30" x14ac:dyDescent="0.25">
      <c r="C243" s="3">
        <v>0</v>
      </c>
      <c r="D243" s="9"/>
      <c r="E243" s="9"/>
      <c r="F243" s="9"/>
      <c r="G243" s="3" t="s">
        <v>25</v>
      </c>
      <c r="H243" s="9"/>
      <c r="I243" s="3" t="s">
        <v>25</v>
      </c>
      <c r="M243" s="15" t="s">
        <v>503</v>
      </c>
      <c r="O243" s="13" t="s">
        <v>504</v>
      </c>
      <c r="P243" s="26" t="s">
        <v>1113</v>
      </c>
      <c r="Q243" s="7">
        <f t="shared" si="6"/>
        <v>24</v>
      </c>
      <c r="R243" s="8" t="str">
        <f t="shared" si="7"/>
        <v>21 - 30</v>
      </c>
      <c r="S243" s="19" t="s">
        <v>1116</v>
      </c>
      <c r="U243" s="19" t="s">
        <v>1027</v>
      </c>
      <c r="V243" s="13" t="s">
        <v>1084</v>
      </c>
      <c r="W243" s="20" t="s">
        <v>1085</v>
      </c>
      <c r="Y243" s="21" t="s">
        <v>1086</v>
      </c>
    </row>
    <row r="244" spans="3:25" ht="30" x14ac:dyDescent="0.25">
      <c r="C244" s="3">
        <v>0</v>
      </c>
      <c r="D244" s="9"/>
      <c r="E244" s="9"/>
      <c r="F244" s="9"/>
      <c r="G244" s="3" t="s">
        <v>25</v>
      </c>
      <c r="H244" s="9"/>
      <c r="I244" s="3" t="s">
        <v>25</v>
      </c>
      <c r="M244" s="15" t="s">
        <v>505</v>
      </c>
      <c r="O244" s="13" t="s">
        <v>506</v>
      </c>
      <c r="P244" s="26" t="s">
        <v>1113</v>
      </c>
      <c r="Q244" s="7">
        <f t="shared" si="6"/>
        <v>23</v>
      </c>
      <c r="R244" s="8" t="str">
        <f t="shared" si="7"/>
        <v>21 - 30</v>
      </c>
      <c r="S244" s="19" t="s">
        <v>1116</v>
      </c>
      <c r="U244" s="19" t="s">
        <v>1087</v>
      </c>
      <c r="V244" s="13" t="s">
        <v>1088</v>
      </c>
      <c r="W244" s="20" t="s">
        <v>1089</v>
      </c>
      <c r="Y244" s="21" t="s">
        <v>1090</v>
      </c>
    </row>
    <row r="245" spans="3:25" ht="45" x14ac:dyDescent="0.25">
      <c r="C245" s="3">
        <v>0</v>
      </c>
      <c r="D245" s="9"/>
      <c r="E245" s="9"/>
      <c r="F245" s="9"/>
      <c r="G245" s="3" t="s">
        <v>25</v>
      </c>
      <c r="H245" s="9"/>
      <c r="I245" s="3" t="s">
        <v>25</v>
      </c>
      <c r="M245" s="15" t="s">
        <v>507</v>
      </c>
      <c r="O245" s="13" t="s">
        <v>508</v>
      </c>
      <c r="P245" s="26" t="s">
        <v>1114</v>
      </c>
      <c r="Q245" s="7">
        <f t="shared" si="6"/>
        <v>20</v>
      </c>
      <c r="R245" s="8" t="str">
        <f t="shared" si="7"/>
        <v>&lt; 21</v>
      </c>
      <c r="S245" s="19" t="s">
        <v>1116</v>
      </c>
      <c r="U245" s="19" t="s">
        <v>1014</v>
      </c>
      <c r="V245" s="13" t="s">
        <v>1091</v>
      </c>
      <c r="W245" s="20" t="s">
        <v>1092</v>
      </c>
      <c r="Y245" s="21" t="s">
        <v>1093</v>
      </c>
    </row>
    <row r="246" spans="3:25" ht="45" x14ac:dyDescent="0.25">
      <c r="C246" s="3">
        <v>0</v>
      </c>
      <c r="D246" s="9"/>
      <c r="E246" s="9"/>
      <c r="F246" s="9"/>
      <c r="G246" s="3" t="s">
        <v>25</v>
      </c>
      <c r="H246" s="9"/>
      <c r="I246" s="3" t="s">
        <v>25</v>
      </c>
      <c r="M246" s="15" t="s">
        <v>509</v>
      </c>
      <c r="O246" s="13" t="s">
        <v>510</v>
      </c>
      <c r="P246" s="26" t="s">
        <v>1113</v>
      </c>
      <c r="Q246" s="7">
        <f t="shared" si="6"/>
        <v>20</v>
      </c>
      <c r="R246" s="8" t="str">
        <f t="shared" si="7"/>
        <v>&lt; 21</v>
      </c>
      <c r="S246" s="19" t="s">
        <v>1111</v>
      </c>
      <c r="U246" s="19" t="s">
        <v>1094</v>
      </c>
      <c r="V246" s="13" t="s">
        <v>1095</v>
      </c>
      <c r="W246" s="20" t="s">
        <v>1096</v>
      </c>
      <c r="Y246" s="21" t="s">
        <v>1097</v>
      </c>
    </row>
    <row r="247" spans="3:25" ht="30" x14ac:dyDescent="0.25">
      <c r="C247" s="3">
        <v>0</v>
      </c>
      <c r="D247" s="9"/>
      <c r="E247" s="9"/>
      <c r="F247" s="9"/>
      <c r="G247" s="3" t="s">
        <v>25</v>
      </c>
      <c r="H247" s="9"/>
      <c r="I247" s="3" t="s">
        <v>25</v>
      </c>
      <c r="M247" s="15" t="s">
        <v>511</v>
      </c>
      <c r="O247" s="13" t="s">
        <v>512</v>
      </c>
      <c r="P247" s="26" t="s">
        <v>1113</v>
      </c>
      <c r="Q247" s="7">
        <f t="shared" si="6"/>
        <v>23</v>
      </c>
      <c r="R247" s="8" t="str">
        <f t="shared" si="7"/>
        <v>21 - 30</v>
      </c>
      <c r="S247" s="19" t="s">
        <v>1111</v>
      </c>
      <c r="U247" s="19" t="s">
        <v>1027</v>
      </c>
      <c r="V247" s="13" t="s">
        <v>1098</v>
      </c>
      <c r="W247" s="20" t="s">
        <v>1099</v>
      </c>
      <c r="Y247" s="21" t="s">
        <v>1100</v>
      </c>
    </row>
    <row r="248" spans="3:25" ht="30" x14ac:dyDescent="0.25">
      <c r="C248" s="3">
        <v>0</v>
      </c>
      <c r="D248" s="9"/>
      <c r="E248" s="9"/>
      <c r="F248" s="9"/>
      <c r="G248" s="3" t="s">
        <v>25</v>
      </c>
      <c r="H248" s="9"/>
      <c r="I248" s="3" t="s">
        <v>25</v>
      </c>
      <c r="M248" s="15" t="s">
        <v>513</v>
      </c>
      <c r="O248" s="13" t="s">
        <v>514</v>
      </c>
      <c r="P248" s="26" t="s">
        <v>1114</v>
      </c>
      <c r="Q248" s="7"/>
      <c r="R248" s="8"/>
      <c r="S248" s="19" t="s">
        <v>1111</v>
      </c>
      <c r="U248" s="19" t="s">
        <v>1027</v>
      </c>
      <c r="V248" s="13" t="s">
        <v>1101</v>
      </c>
      <c r="W248" s="20" t="s">
        <v>1102</v>
      </c>
      <c r="Y248" s="21" t="s">
        <v>1100</v>
      </c>
    </row>
    <row r="249" spans="3:25" ht="45" x14ac:dyDescent="0.25">
      <c r="C249" s="3">
        <v>0</v>
      </c>
      <c r="D249" s="9"/>
      <c r="E249" s="9"/>
      <c r="F249" s="9"/>
      <c r="G249" s="3" t="s">
        <v>25</v>
      </c>
      <c r="H249" s="9"/>
      <c r="I249" s="3" t="s">
        <v>25</v>
      </c>
      <c r="M249" s="15" t="s">
        <v>515</v>
      </c>
      <c r="O249" s="13" t="s">
        <v>516</v>
      </c>
      <c r="P249" s="26" t="s">
        <v>1113</v>
      </c>
      <c r="Q249" s="7">
        <f t="shared" si="6"/>
        <v>20</v>
      </c>
      <c r="R249" s="8" t="str">
        <f t="shared" si="7"/>
        <v>&lt; 21</v>
      </c>
      <c r="S249" s="19" t="s">
        <v>1111</v>
      </c>
      <c r="U249" s="19" t="s">
        <v>1103</v>
      </c>
      <c r="V249" s="13" t="s">
        <v>1104</v>
      </c>
      <c r="W249" s="20" t="s">
        <v>1105</v>
      </c>
      <c r="Y249" s="21" t="s">
        <v>1106</v>
      </c>
    </row>
    <row r="250" spans="3:25" ht="30" x14ac:dyDescent="0.25">
      <c r="C250" s="3">
        <v>0</v>
      </c>
      <c r="D250" s="9"/>
      <c r="E250" s="9"/>
      <c r="F250" s="9"/>
      <c r="G250" s="3" t="s">
        <v>25</v>
      </c>
      <c r="H250" s="9"/>
      <c r="I250" s="3" t="s">
        <v>25</v>
      </c>
      <c r="M250" s="15" t="s">
        <v>517</v>
      </c>
      <c r="O250" s="13" t="s">
        <v>518</v>
      </c>
      <c r="P250" s="26" t="s">
        <v>1113</v>
      </c>
      <c r="Q250" s="7">
        <f t="shared" si="6"/>
        <v>25</v>
      </c>
      <c r="R250" s="8" t="str">
        <f t="shared" si="7"/>
        <v>21 - 30</v>
      </c>
      <c r="S250" s="19" t="s">
        <v>1116</v>
      </c>
      <c r="U250" s="19" t="s">
        <v>1027</v>
      </c>
      <c r="V250" s="24" t="s">
        <v>1107</v>
      </c>
      <c r="W250" s="20" t="s">
        <v>1108</v>
      </c>
      <c r="Y250" s="21" t="s">
        <v>1109</v>
      </c>
    </row>
    <row r="251" spans="3:25" ht="45" x14ac:dyDescent="0.25">
      <c r="C251" s="3">
        <v>0</v>
      </c>
      <c r="D251" s="9"/>
      <c r="E251" s="9"/>
      <c r="F251" s="9"/>
      <c r="G251" s="3" t="s">
        <v>25</v>
      </c>
      <c r="H251" s="9"/>
      <c r="I251" s="3" t="s">
        <v>25</v>
      </c>
      <c r="M251" s="15" t="s">
        <v>519</v>
      </c>
      <c r="O251" s="13" t="s">
        <v>520</v>
      </c>
      <c r="P251" s="26" t="s">
        <v>1113</v>
      </c>
      <c r="Q251" s="7"/>
      <c r="R251" s="8"/>
      <c r="S251" s="19" t="s">
        <v>1116</v>
      </c>
      <c r="U251" s="19" t="s">
        <v>1014</v>
      </c>
      <c r="V251" s="13" t="s">
        <v>1110</v>
      </c>
      <c r="W251" s="19" t="s">
        <v>536</v>
      </c>
      <c r="Y251" s="25" t="s">
        <v>536</v>
      </c>
    </row>
    <row r="252" spans="3:25" x14ac:dyDescent="0.25">
      <c r="C252" s="3"/>
      <c r="D252" s="9"/>
      <c r="E252" s="9"/>
      <c r="F252" s="9"/>
      <c r="G252" s="3"/>
      <c r="H252" s="9"/>
      <c r="I252" s="3"/>
      <c r="P252"/>
    </row>
  </sheetData>
  <pageMargins left="0.7" right="0.7" top="0.3" bottom="0.3" header="0.3" footer="0.3"/>
  <pageSetup paperSize="9" orientation="portrait" useFirstPageNumber="1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2016-10-05T14:47:52Z</dcterms:modified>
  <dc:language>en-US</dc:language>
</cp:coreProperties>
</file>