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3" i="1"/>
  <c r="Q4" i="1"/>
  <c r="Q5" i="1"/>
  <c r="Q2" i="1"/>
  <c r="Q6" i="1"/>
  <c r="Q7" i="1"/>
  <c r="Q8" i="1"/>
</calcChain>
</file>

<file path=xl/sharedStrings.xml><?xml version="1.0" encoding="utf-8"?>
<sst xmlns="http://schemas.openxmlformats.org/spreadsheetml/2006/main" count="725" uniqueCount="415">
  <si>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</si>
  <si>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</si>
  <si>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</si>
  <si>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</si>
  <si>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</si>
  <si>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</si>
  <si>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</si>
  <si>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</si>
  <si>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</si>
  <si>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</si>
  <si>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</si>
  <si>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</si>
  <si>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</si>
  <si>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</si>
  <si>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</si>
  <si>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</si>
  <si>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</si>
  <si>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</si>
  <si>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</si>
  <si>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</si>
  <si>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</si>
  <si>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</si>
  <si>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</si>
  <si>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</si>
  <si>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</si>
  <si>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</si>
  <si>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Fauzan Mulki Rashif</t>
  </si>
  <si>
    <t>Faris Salman Affif</t>
  </si>
  <si>
    <t xml:space="preserve">Siti Fatimah </t>
  </si>
  <si>
    <t>Ari Ardiansyah</t>
  </si>
  <si>
    <t>Ogi Irmawan</t>
  </si>
  <si>
    <t>Winda Kusmayanti</t>
  </si>
  <si>
    <t>Ajeng Retno Dewayani</t>
  </si>
  <si>
    <t>Egi Rahmada Pangestu</t>
  </si>
  <si>
    <t>Ridwan Ismail Gorib</t>
  </si>
  <si>
    <t>Muhammad Haris Fadhillah</t>
  </si>
  <si>
    <t xml:space="preserve">Busra Bako </t>
  </si>
  <si>
    <t>Fera Radhesya Bunga</t>
  </si>
  <si>
    <t xml:space="preserve">Putry Utami </t>
  </si>
  <si>
    <t>Ulfa Fauziah Pangestu</t>
  </si>
  <si>
    <t>Diah Kusmi Lestari</t>
  </si>
  <si>
    <t>Feni Nur Fitri</t>
  </si>
  <si>
    <t>Aditya Ikhsan Mulyadi</t>
  </si>
  <si>
    <t>Agung Wanda Kholilah</t>
  </si>
  <si>
    <t>Nurul Umayah</t>
  </si>
  <si>
    <t>Ridhwan Adhi Kersa</t>
  </si>
  <si>
    <t>Opi Rezeki Haryani H</t>
  </si>
  <si>
    <t>Syachrul Hardilah</t>
  </si>
  <si>
    <t>Bella Sevti Hendri Liani</t>
  </si>
  <si>
    <t xml:space="preserve">Septi Priani </t>
  </si>
  <si>
    <t>M. Rizky Insan Pratama</t>
  </si>
  <si>
    <t>Marthin Uni Plaita</t>
  </si>
  <si>
    <t>Agma Tri Nugraha Gumilar</t>
  </si>
  <si>
    <t>Diah Larasati</t>
  </si>
  <si>
    <t>Rizky Rismunandar</t>
  </si>
  <si>
    <t>Kiki Andriana</t>
  </si>
  <si>
    <t>Rangga Purnama</t>
  </si>
  <si>
    <t>Muhamad Rizki Nur Sopyan</t>
  </si>
  <si>
    <t>Fadlillah Rijal Mujahid</t>
  </si>
  <si>
    <t>Debianti Nurul Fahmi</t>
  </si>
  <si>
    <t>Raden Candy Andika</t>
  </si>
  <si>
    <t>Muhamad Fahlul Azmi</t>
  </si>
  <si>
    <t>Hasan Ababil</t>
  </si>
  <si>
    <t xml:space="preserve">Hakim </t>
  </si>
  <si>
    <t xml:space="preserve">Defi Yolanda </t>
  </si>
  <si>
    <t>Annisa Nur Khomariah</t>
  </si>
  <si>
    <t>Didit Prayoga Rahadian</t>
  </si>
  <si>
    <t>Sabti Nurazizah</t>
  </si>
  <si>
    <t>Muhamad Salman Ramdhani</t>
  </si>
  <si>
    <t>M. Iqro Hafidin</t>
  </si>
  <si>
    <t>Pintar Alam Pane</t>
  </si>
  <si>
    <t>Puteri Hibarani</t>
  </si>
  <si>
    <t>Anita Fransisca</t>
  </si>
  <si>
    <t>Suci Nur Asri</t>
  </si>
  <si>
    <t>Yunisa Yopiatina</t>
  </si>
  <si>
    <t>Tri Marta Baskara</t>
  </si>
  <si>
    <t>Dhoni Triyanto</t>
  </si>
  <si>
    <t>Arth Yulius Sepang</t>
  </si>
  <si>
    <t>Yudia Apriani</t>
  </si>
  <si>
    <t>Alfina Khoirunisa</t>
  </si>
  <si>
    <t>Boy Andika Nasution</t>
  </si>
  <si>
    <t>Fitri Delimasari Pilang</t>
  </si>
  <si>
    <t>Angelina Itu Baka</t>
  </si>
  <si>
    <t>Already H N Tse</t>
  </si>
  <si>
    <t>Prima Kharisma</t>
  </si>
  <si>
    <t xml:space="preserve">Erwin Martin </t>
  </si>
  <si>
    <t>Puspita Yopita Elvandari</t>
  </si>
  <si>
    <t>Fardiansyah Candra</t>
  </si>
  <si>
    <t>Salvius Osiyel Fatubun</t>
  </si>
  <si>
    <t>Gita Wulansari</t>
  </si>
  <si>
    <t>Anang Prasetyo</t>
  </si>
  <si>
    <t>Beby Finka Septiani P</t>
  </si>
  <si>
    <t>Nur Khotimah</t>
  </si>
  <si>
    <t xml:space="preserve">Nailul Husna </t>
  </si>
  <si>
    <t xml:space="preserve">Irwan Rizki </t>
  </si>
  <si>
    <t>Sandra Nuf Hanifah</t>
  </si>
  <si>
    <t>Ihda Yanuar Masrufah</t>
  </si>
  <si>
    <t>Tria Lailatul Mustafida</t>
  </si>
  <si>
    <t xml:space="preserve">P </t>
  </si>
  <si>
    <t xml:space="preserve">Ima Fatimah </t>
  </si>
  <si>
    <t>Denden Muchtar Rizaldy</t>
  </si>
  <si>
    <t>Risnabinda Mustika</t>
  </si>
  <si>
    <t>Pambudi Ganda Purba</t>
  </si>
  <si>
    <t xml:space="preserve">Nurhasanah </t>
  </si>
  <si>
    <t>Fazriati Rahmah</t>
  </si>
  <si>
    <t>Resti Rosilawati</t>
  </si>
  <si>
    <t>Denden Firman Taufik</t>
  </si>
  <si>
    <t>Setya Wahyu Sri Pamungkas</t>
  </si>
  <si>
    <t>Lucky Hilmawan</t>
  </si>
  <si>
    <t>Novian Eka Putra</t>
  </si>
  <si>
    <t>Muhammad Zia Arsyad</t>
  </si>
  <si>
    <t xml:space="preserve">Ali Imron </t>
  </si>
  <si>
    <t>Nasihul Umam</t>
  </si>
  <si>
    <t>Slamet Widodo</t>
  </si>
  <si>
    <t xml:space="preserve">Edi Saputra </t>
  </si>
  <si>
    <t>Wan Debi Sukoco</t>
  </si>
  <si>
    <t>Syahid Pajari Assiddiq</t>
  </si>
  <si>
    <t>Muhamad Sugandi</t>
  </si>
  <si>
    <t>Joy Kheney R.</t>
  </si>
  <si>
    <t>Natanael Gultom</t>
  </si>
  <si>
    <t>Encep Dedi Juandi</t>
  </si>
  <si>
    <t xml:space="preserve">Fajar Sidiq </t>
  </si>
  <si>
    <t>Mukti Arojobi</t>
  </si>
  <si>
    <t>Dindin Romadoni</t>
  </si>
  <si>
    <t>Ahmad Faizal</t>
  </si>
  <si>
    <t>Pungki Raci Putra</t>
  </si>
  <si>
    <t>Adhitiya Citra Utama</t>
  </si>
  <si>
    <t xml:space="preserve">L </t>
  </si>
  <si>
    <t>P</t>
  </si>
  <si>
    <t>Banjarmasin 04 November 1994</t>
  </si>
  <si>
    <t>Lentong 11 November 1994</t>
  </si>
  <si>
    <t>Bandung 15 Februari 1995</t>
  </si>
  <si>
    <t>Masohi 02 November 1994</t>
  </si>
  <si>
    <t>Sumedang 02/04/1995</t>
  </si>
  <si>
    <t>Jl. Sisimangaraja No. 212 Sibolga</t>
  </si>
  <si>
    <t>Sumedang 16/03/1991</t>
  </si>
  <si>
    <t>Bandung 23/12/1994</t>
  </si>
  <si>
    <t>Kuningan 25 November 1991</t>
  </si>
  <si>
    <t>Banyumas 06/06/1988</t>
  </si>
  <si>
    <t>Bandung 6 Desember 1994</t>
  </si>
  <si>
    <t>Jl. Terusan Kopo 442A RT 002 RW 001 Ds. Margahyu Selatan</t>
  </si>
  <si>
    <t>Perum IKOPIN Blok C  N0. 11 Ds. Sayang</t>
  </si>
  <si>
    <t>Kp. Bojong Raya Rt.01-23 Pangalengan</t>
  </si>
  <si>
    <t>Kp. Kebon Kopi Blok 12  Rt.01- Rw. 15 Margamulya</t>
  </si>
  <si>
    <t>Kp. Bojong Raya Rt.02- RW 23 Desa Pangalengan</t>
  </si>
  <si>
    <t>Komp. Kebon Kopi Blok B No. 41 Rt. 01- RW 15 Margamulya</t>
  </si>
  <si>
    <t>Jl. Sawi Raya No. 75 Rt.003- 008 Perumnas I Tanggerang</t>
  </si>
  <si>
    <t xml:space="preserve">Kp. Cisurili Rt. 02- Rw 12 Ds. Margamulya </t>
  </si>
  <si>
    <t>Jl. Kebon Kopi Blok C-22 Rt. 02- Rw 15 Pangalengan</t>
  </si>
  <si>
    <t>Jl. Banjar Indah I No. 27 Rt. 10 Banjarmasin</t>
  </si>
  <si>
    <t>Jl. Sultan Daulad Simpang Kiri</t>
  </si>
  <si>
    <t>Jl. Raya Cileunyi No. 424 Bandung</t>
  </si>
  <si>
    <t>Tirtasari Rt. 03- Rw. 08 Ds. Margamulya Pangalengan</t>
  </si>
  <si>
    <t>Kp. Cipanas Rt. 02- Rw. 05 Ds. Margamukti Pangalengan</t>
  </si>
  <si>
    <t>Jl. Turangga Timur IV No. 84- 115 Bandung</t>
  </si>
  <si>
    <t>Babakan Muncang RT 002 RW 001 Ds. sidangsari Kec. Sukasari</t>
  </si>
  <si>
    <t>Taman Kebon Kopi Rt. 02- RW 15 Ds. Margamulya</t>
  </si>
  <si>
    <t>KP. Leuwi Gadung Rt. 03- Rw 10 Ds. Ciapus Banjaran</t>
  </si>
  <si>
    <t>Dusun Parigi Rt.01-Rw.008 Ds.. Belendung Kec. Cibogo</t>
  </si>
  <si>
    <t xml:space="preserve">Komp. Margahayu Raya Barat VIII Blok A.14 No.8 </t>
  </si>
  <si>
    <t xml:space="preserve">Jl. Raya Pasar Minggu No. 97 B </t>
  </si>
  <si>
    <t>Jl. Sangkuriang Barat 3 Kp Anggaraja Rt.02- Rw.07 Cimahi</t>
  </si>
  <si>
    <t>Kp. Campaka Rt.003-Rw.003 Ds. Cimareme Kec. Ngamprah</t>
  </si>
  <si>
    <t>Jl. Raya Jatinangor No. 86 Rt. 01-Rw.06 Cibeusi</t>
  </si>
  <si>
    <t>Perum Munjul Jaya permai Jl. Nakula IV C 13 Rt.32-10</t>
  </si>
  <si>
    <t>Aspol SPN Passo Rt.008-002 Desa Passo</t>
  </si>
  <si>
    <t>Perum IKOPIN Blok C  N0. 20 Ds. Sayang</t>
  </si>
  <si>
    <t>Dusun- Ling Warung Wetan Rt.002-001 Ds. Imbanagara</t>
  </si>
  <si>
    <t>Kp. Simpen Desa Tenjolaya RT 03- 04 Cicalengka</t>
  </si>
  <si>
    <t>Kp. Cikopo Rt. 03- 02 Ds. Bbk Peuteuy</t>
  </si>
  <si>
    <t>Kp. Panunggangan Rt. 01-01  Tarogong</t>
  </si>
  <si>
    <t>Dusun Sindang Rt.05-03 Ds. Jatihurip</t>
  </si>
  <si>
    <t xml:space="preserve">Jl. Sukarasa  No. 32 RT 04-09 Kel. Cicadas </t>
  </si>
  <si>
    <t>Perum IKOPIN Blok C No. 10</t>
  </si>
  <si>
    <t>Taman Buaran Indah IV Blok LBI No. 8 Jakarta</t>
  </si>
  <si>
    <t>Kp. Pajagalan Rt.003-Rw 004 Ds. Waluya Cicalengka</t>
  </si>
  <si>
    <t>Perum CME Permai Blok B.16 Rt.001-020 Cimanggung</t>
  </si>
  <si>
    <t>Dsn. Tolasan Rt. 012 Rw. 004 Grujugan Gapura</t>
  </si>
  <si>
    <t>Dsn Cipacing Rt. 01- Rw. 01 Ds. Cipacing</t>
  </si>
  <si>
    <t>Jl. Wiranta No. 34 RT-RW 03 RW 01 Cicadas</t>
  </si>
  <si>
    <t>Perum IKOPIN Blok G No. 41 Ds. Sayang</t>
  </si>
  <si>
    <t>Kp. Pasir Jati RT 03 RW 17 Ds. Mukapayung Kec. Cililin</t>
  </si>
  <si>
    <t xml:space="preserve">Kp. Ciganitri No.  198 RT 01 RW 04 </t>
  </si>
  <si>
    <t>Batu Rengat RT 001-001 Cigondewah Kaler</t>
  </si>
  <si>
    <t>Ds. Paposo Kec. Hutaraja Tinggi</t>
  </si>
  <si>
    <t>Lingkungan Tegalsari RT 04 RW 02 Kel. Talun Kec. Sumedang Utara</t>
  </si>
  <si>
    <t>Jl. Sutoyo Siswomiharjo No. 12A</t>
  </si>
  <si>
    <t>Kp. Babakan Anyar Rt. 04- Rw.10 Pangalengan</t>
  </si>
  <si>
    <t>Komp. GBI Jl. Pesona Alam Blok C 8 No. 5</t>
  </si>
  <si>
    <t>Banjardawa Permai Rt.002- 006</t>
  </si>
  <si>
    <t>Beyan Rt.01-07 Dawung Hatesih</t>
  </si>
  <si>
    <t>Jaga II Tandengan Kec. Eris</t>
  </si>
  <si>
    <t>Jl. Tanah Rata Rt. 006-003 Kec. Pulag Laut Utara</t>
  </si>
  <si>
    <t>Jl. Kenanga XII Rt.04-02   KEL. Sidorejo</t>
  </si>
  <si>
    <t>Dusun Satu Mela Pasir DS. Mela Dua</t>
  </si>
  <si>
    <t>Tiumbaki Rt. 26- 009 DS. Nelatete -Amanuban</t>
  </si>
  <si>
    <t>Nusa Rt.007-004 Desa Nusa</t>
  </si>
  <si>
    <t>Sidorejo Rt. 001- Rw 001 Pagar Alam</t>
  </si>
  <si>
    <t>Dusun Munjul Rt. 07-16 Ds. Buniseuri</t>
  </si>
  <si>
    <t>Komplk Bumi Palasari Raya Blok B-16 Cibiru</t>
  </si>
  <si>
    <t>Jl. Imam Bonjol 6614-42 Rt.001- 002 Bugul Lor</t>
  </si>
  <si>
    <t xml:space="preserve">Asmil Hubdam XVI Patimura Rt.004-002 </t>
  </si>
  <si>
    <t xml:space="preserve"> Pasir Honje No. 20 Rt.  006-013 Bandung</t>
  </si>
  <si>
    <t>Komp PIK Kopti Rt. 008-011 Semanan Kalderes</t>
  </si>
  <si>
    <t xml:space="preserve">Asrama TNI AD Glugur Hong R 38 </t>
  </si>
  <si>
    <t xml:space="preserve"> Kp. Baru Rt.04- Rw 18 Desa Cipacing</t>
  </si>
  <si>
    <t>Jorong Guguak Tinggi Nagari Koto Tinggi Kota Besar</t>
  </si>
  <si>
    <t>Jl. Cipedes Hegar XI No. 44 Rt.07- 03 Bandung</t>
  </si>
  <si>
    <t>Margahayu Raya K II No. 47 Bandung</t>
  </si>
  <si>
    <t>Jl. Teuku Umar Rt.002-001 Campurejo Sambit</t>
  </si>
  <si>
    <t xml:space="preserve">Dukuh Krajan Rt.001-002 Ds. Sukasari Babadan </t>
  </si>
  <si>
    <t>Kp. Ciseureuh Rt. 04- Rw. 04 Ds. Cipinang  Cimaung</t>
  </si>
  <si>
    <t>Jati Rt. 03 Rw. 01 Ds. Jati Kec. Tarogong Kaler</t>
  </si>
  <si>
    <t>Rancakaso Rt. 01 Rw. 12 Majalaya</t>
  </si>
  <si>
    <t>Ds. Gonting Mahe Kec. Jorkam Kab. Tapanuli Tengah</t>
  </si>
  <si>
    <t>Sidorejo Rt. 04 Rw. 02 Kec. Pagaralam Selatan</t>
  </si>
  <si>
    <t>Jl. Merdeka Timur Rt. 13 Rw. 03 Ds. Munggu Kec. Sekadau Hilir</t>
  </si>
  <si>
    <t>Jl. Cilengkrang I Rt. 001 Rw. 04 Kel. Cisurupan Cibiru</t>
  </si>
  <si>
    <t>Kp. Kebon Pedes RT 01-03 Desa Kebon Pedes</t>
  </si>
  <si>
    <t>Dusun Manis RT 011-002 Desa Kalapagung Kramatmulya</t>
  </si>
  <si>
    <t>Citra Padalarang indah RT 02 RW 28</t>
  </si>
  <si>
    <t>Kp. Talangsari Kel. Awipari Kec. Cibeureum</t>
  </si>
  <si>
    <t>Jl. Ahmad Yani RT 01 RW 14 Cipedes, Sukamanah</t>
  </si>
  <si>
    <t xml:space="preserve"> Ds. Banyuwangi RT 001 RW 001 Kec. Banyumas</t>
  </si>
  <si>
    <t>Ds. Banyumas Kec. Banyuwangi</t>
  </si>
  <si>
    <t>DSV RT 021 RW 010 Ds. Margototo Kec. Metro Kibang</t>
  </si>
  <si>
    <t>Jl. Brantas Ds. Wanareja</t>
  </si>
  <si>
    <t>Jl. KUPT RT 02 RW 01 Kel. Banyumas</t>
  </si>
  <si>
    <t>Kp. Cibuluh Ds. Masawah Kec. Cimerak</t>
  </si>
  <si>
    <t>Pamarican RT 10 RW 03 Ds. Pamarican</t>
  </si>
  <si>
    <t>Graha Tanjung Anom Blok C-59 Pancur Batu</t>
  </si>
  <si>
    <t>Matiti, Dolok Sanggul</t>
  </si>
  <si>
    <t>Kp. Pasir Gelendung RT 02 RW 02</t>
  </si>
  <si>
    <t>Kp. Langonsari RT 01 RW 03 Ds. Langonsari Kec. Pameungpeuk</t>
  </si>
  <si>
    <t>Kp. Andir RT 01 RW 03</t>
  </si>
  <si>
    <t>Kp. Balandongan RT 01 RW 07 Ds. Pagersari Kec. Pagerageung</t>
  </si>
  <si>
    <t>Lingkungan Citatah Dalam Rt.03-13 Cibinong</t>
  </si>
  <si>
    <t>Kp. Rancamanyar Rt. 02- RW. 26 Desa Margamukti</t>
  </si>
  <si>
    <t>Bandung 8 Maret 1995</t>
  </si>
  <si>
    <t>Sumedang 15 April 1993</t>
  </si>
  <si>
    <t>Bandung 2-08-1994</t>
  </si>
  <si>
    <t>Bandung 22-12-1995</t>
  </si>
  <si>
    <t>Bandung 07-01-1994</t>
  </si>
  <si>
    <t>Bandung 08-12-1994</t>
  </si>
  <si>
    <t>Jakarta 2 Maret 1995</t>
  </si>
  <si>
    <t>Bandung 03-01-1992</t>
  </si>
  <si>
    <t>Bandung 22-05-1993</t>
  </si>
  <si>
    <t>Bandung 28-10-1995</t>
  </si>
  <si>
    <t>Bandung 06-11-1995</t>
  </si>
  <si>
    <t>Kayuangung 22 Mei 1995</t>
  </si>
  <si>
    <t>Sumedang 30 Juni 1995</t>
  </si>
  <si>
    <t>Bandung 18-09-1995</t>
  </si>
  <si>
    <t>Bandung 05/05/1995</t>
  </si>
  <si>
    <t>Batam 14/05/1995</t>
  </si>
  <si>
    <t>Bandung 17/11/1994</t>
  </si>
  <si>
    <t>Gunung Tua 09/10/1994</t>
  </si>
  <si>
    <t>Cimahi 01/03/1993</t>
  </si>
  <si>
    <t>Cimahi 08/09/1994</t>
  </si>
  <si>
    <t>Banjar 22/09/1995</t>
  </si>
  <si>
    <t>Kediri 24/06/1995</t>
  </si>
  <si>
    <t>Sumedang 27-12-1995</t>
  </si>
  <si>
    <t>Ciamis 17-08-1993</t>
  </si>
  <si>
    <t>Bandung 11-04-1994</t>
  </si>
  <si>
    <t>Bandung 19-09-1995</t>
  </si>
  <si>
    <t>Garut 01/05/1995</t>
  </si>
  <si>
    <t>Bandung 27/11/1994</t>
  </si>
  <si>
    <t>Sumedang 06/12/1994</t>
  </si>
  <si>
    <t>Jakarta 19/08/1994</t>
  </si>
  <si>
    <t>Bandung 10/11/1993</t>
  </si>
  <si>
    <t>Tasikmalaya 16/03/1994</t>
  </si>
  <si>
    <t>Sumenep 29/08/1992</t>
  </si>
  <si>
    <t>Sumedang 18/11/1995</t>
  </si>
  <si>
    <t>Bandung 19/10/1994</t>
  </si>
  <si>
    <t>Garut 17/12/1994</t>
  </si>
  <si>
    <t>Bandung 14/02/1995</t>
  </si>
  <si>
    <t>Bandung 22/03/1991</t>
  </si>
  <si>
    <t>Bandung 11/02/1994</t>
  </si>
  <si>
    <t>Rancarab 10/04/1991</t>
  </si>
  <si>
    <t>Sumedang 08/10/1994</t>
  </si>
  <si>
    <t>Sibolga 16/05/1994</t>
  </si>
  <si>
    <t>Bandung 13/12/1994</t>
  </si>
  <si>
    <t>Bandung 20/06/1995</t>
  </si>
  <si>
    <t>Palembang 18/03/1995</t>
  </si>
  <si>
    <t>Karanganyar 29/06/1995</t>
  </si>
  <si>
    <t>Manado 05/08/1993</t>
  </si>
  <si>
    <t>Kotabaru 12/04/1995</t>
  </si>
  <si>
    <t>Pagar Alam 15/12/1994</t>
  </si>
  <si>
    <t>Sibolga 08/10/1995</t>
  </si>
  <si>
    <t>Sibolga 13/03/1996</t>
  </si>
  <si>
    <t>Soe, NTT 30/03/1994</t>
  </si>
  <si>
    <t>Soe, NTT 24/07/1992</t>
  </si>
  <si>
    <t>Pagar Alam 20/12/1994</t>
  </si>
  <si>
    <t>Ciamis 08/03/1984</t>
  </si>
  <si>
    <t>Sumedang 26/06/1991</t>
  </si>
  <si>
    <t>Pasuruan 30/09/1995</t>
  </si>
  <si>
    <t>Ambon 12/05/1991</t>
  </si>
  <si>
    <t>Jakarta 06/03/1993</t>
  </si>
  <si>
    <t>Medan 16/09/1994</t>
  </si>
  <si>
    <t>Dharmasraya 02/10/1994</t>
  </si>
  <si>
    <t>Bandung 19/06/1993</t>
  </si>
  <si>
    <t>Bandung 12/05/1995</t>
  </si>
  <si>
    <t>Ponorogo 02/01/1995</t>
  </si>
  <si>
    <t>Ponorogo 21/06/1995</t>
  </si>
  <si>
    <t>Bandung 19/08/1994</t>
  </si>
  <si>
    <t>Garut 26/01/1995</t>
  </si>
  <si>
    <t>Bandung 11/09/1995</t>
  </si>
  <si>
    <t>Gonting Mahe 06/11/1995</t>
  </si>
  <si>
    <t>Pagaralam 07/02/1993</t>
  </si>
  <si>
    <t>Sekadau 14/09/1995</t>
  </si>
  <si>
    <t>Bandung 25/02/1995</t>
  </si>
  <si>
    <t>Sukabumi 12/06/1990</t>
  </si>
  <si>
    <t>Cirebon 23/07/1990</t>
  </si>
  <si>
    <t>Tasikmalaya 20/10/1992</t>
  </si>
  <si>
    <t>Grobogan 05/06/1992</t>
  </si>
  <si>
    <t>Gedung Aji Lama 26/05/1992</t>
  </si>
  <si>
    <t>Margototo 27/05/1991</t>
  </si>
  <si>
    <t>Margosari 24/10/1991</t>
  </si>
  <si>
    <t>Banyumas 02/11/1992</t>
  </si>
  <si>
    <t>Ciamis 02/05/1992</t>
  </si>
  <si>
    <t>Ciamis 01/01/1989</t>
  </si>
  <si>
    <t>Medan 28/04/1990</t>
  </si>
  <si>
    <t>Matiti 18/12/1992</t>
  </si>
  <si>
    <t>Cianjur 05/04/1987</t>
  </si>
  <si>
    <t>Tasikmalaya 19/04/1992</t>
  </si>
  <si>
    <t>Bandung 16/01/1989</t>
  </si>
  <si>
    <t>Tasikmalaya 06/04/1992</t>
  </si>
  <si>
    <t>Jakarta 29 Mei 1994</t>
  </si>
  <si>
    <t>Bandung 07-02-1994</t>
  </si>
  <si>
    <t>MA Ma’had Al- Zaytun</t>
  </si>
  <si>
    <t>SMA Al- Ma’soem Sumedang</t>
  </si>
  <si>
    <t>MA Firdaus Pangalengan Bandung</t>
  </si>
  <si>
    <t>SMAN 1 Pangalengan Bandung</t>
  </si>
  <si>
    <t>SMAN 5 Tanggerang</t>
  </si>
  <si>
    <t>SMK Farmasi Ciparay Bandung</t>
  </si>
  <si>
    <t>MA Mathla’ul Huda Bandung</t>
  </si>
  <si>
    <t>SMA Islam Sabilal Muhtadin Banjarmasin</t>
  </si>
  <si>
    <t>SMAN 1 Simpang Kiri</t>
  </si>
  <si>
    <t>SMKN 2 Baleendah Bandung</t>
  </si>
  <si>
    <t>MA Islahul Amanah Pangalengan Bandung</t>
  </si>
  <si>
    <t>SMA PGII 2 Bandung</t>
  </si>
  <si>
    <t>SMK Pasundan Jatinangor</t>
  </si>
  <si>
    <t>SMK Pasundan 2 Banjaran</t>
  </si>
  <si>
    <t>SMAN 3 Subang</t>
  </si>
  <si>
    <t>SMA Plus Babussalam Bandung</t>
  </si>
  <si>
    <t>SMAN Padangbolak Padang</t>
  </si>
  <si>
    <t>SMAN 3 Cimahi</t>
  </si>
  <si>
    <t>SMKN 7 Bandung</t>
  </si>
  <si>
    <t>SMAN I Cileunyi Bandung</t>
  </si>
  <si>
    <t>SMAN I Purwakarta</t>
  </si>
  <si>
    <t>SMAN 1 Ambon</t>
  </si>
  <si>
    <t>SMAN Jatinangor Sumedang</t>
  </si>
  <si>
    <t>SMKN 1 Ciamis</t>
  </si>
  <si>
    <t>SMA Bina Muda Cicalengka</t>
  </si>
  <si>
    <t>SMAN 6 Garut</t>
  </si>
  <si>
    <t>SMK PGRI Sumedang</t>
  </si>
  <si>
    <t>SMA Negeri 14 Bandung</t>
  </si>
  <si>
    <t>SMAN 25 Bandung</t>
  </si>
  <si>
    <t>SMAN 8 Bandung</t>
  </si>
  <si>
    <t>SMAN I Cicalengka Bandung</t>
  </si>
  <si>
    <t>SMAN Ciamnggung Sumedang</t>
  </si>
  <si>
    <t>Ponpes Al-Amien Prenduan Sumenep</t>
  </si>
  <si>
    <t>SMAN 1 Rancaekek Bandung</t>
  </si>
  <si>
    <t>SMK Mandiri Bojonggede</t>
  </si>
  <si>
    <t>SMAN 1 Jatinnagor Sumedang</t>
  </si>
  <si>
    <t>SMA Leppesa Cililin, Bandung Barat</t>
  </si>
  <si>
    <t>SMK Negeri 4 Bandung</t>
  </si>
  <si>
    <t>SMK Setia Bhakti Kota Bandung</t>
  </si>
  <si>
    <t>Pondok Modern Darussalam Gontor</t>
  </si>
  <si>
    <t>SMA Negeri 1 Sumedang</t>
  </si>
  <si>
    <t>SMAN I Sibolga</t>
  </si>
  <si>
    <t>SMA BPI I, Bandung</t>
  </si>
  <si>
    <t>SMAN 2 Pemalang</t>
  </si>
  <si>
    <t>SMK Muhamadiyah Karanganyar</t>
  </si>
  <si>
    <t>SMAN Tomdhon Minahasa</t>
  </si>
  <si>
    <t>SMAN 1 Kotabaru</t>
  </si>
  <si>
    <t>SMAN 03 Pagar Alam</t>
  </si>
  <si>
    <t>SMAN 2 Sibolga</t>
  </si>
  <si>
    <t>SMKN I Sibolga</t>
  </si>
  <si>
    <t>SMN I Soe</t>
  </si>
  <si>
    <t>SMAN I Rote Tengah</t>
  </si>
  <si>
    <t>SMAN 4 Pagar Alam</t>
  </si>
  <si>
    <t>SMKN 3 Ciamis</t>
  </si>
  <si>
    <t>UPT SMKN 1 Pasuruan</t>
  </si>
  <si>
    <t>SMA KP 2 Bandung</t>
  </si>
  <si>
    <t>SMAN I Sragi Pekalongan</t>
  </si>
  <si>
    <t>SMAN 7 Medan</t>
  </si>
  <si>
    <t>SMK Pembina Bangsa Bukittinggi</t>
  </si>
  <si>
    <t>SMK Citra Pembaharuan Bandung</t>
  </si>
  <si>
    <t>MA Al Mawaddah Ponorogo</t>
  </si>
  <si>
    <t>SMAN I Banjaran Bandung</t>
  </si>
  <si>
    <t>SMAN 17 Garut</t>
  </si>
  <si>
    <t>SMA Bhakti Putra Solokanjeruk Bandung</t>
  </si>
  <si>
    <t>SMKN 1 Sorkam Tapanuli Tengah</t>
  </si>
  <si>
    <t>MAN Pagaralam</t>
  </si>
  <si>
    <t>MAN Khulafaur Rasyidin</t>
  </si>
  <si>
    <t>SMK Karya Budi Cileunyi Bandung</t>
  </si>
  <si>
    <t>SMK Teknologi Plus Padjadjaran Sukabumi</t>
  </si>
  <si>
    <t>SMA N 1 Kuningan</t>
  </si>
  <si>
    <t>SMKKP Baros</t>
  </si>
  <si>
    <t>MA Al Kautsar, Banjar</t>
  </si>
  <si>
    <t>SMK Negeri 1, Blora</t>
  </si>
  <si>
    <t>SMA Muhamadiyah 01 Pringsewu</t>
  </si>
  <si>
    <t>SMK Negeri 1 Sukoharjo, Tanggamus</t>
  </si>
  <si>
    <t>Lampung SMA Negeri 1, Kibang, Lampung Timur</t>
  </si>
  <si>
    <t>SMK K.H. Ghalib, Pringsewu</t>
  </si>
  <si>
    <t>MA YPP, Ciamis</t>
  </si>
  <si>
    <t>SMA Negeri 1, Ciamis</t>
  </si>
  <si>
    <t>SMK Eka Prasetya, Medan</t>
  </si>
  <si>
    <t>SMK Nusantara Doloksanggul, Humbang Hasundutan</t>
  </si>
  <si>
    <t>SMK PGRI 3, Cianjur</t>
  </si>
  <si>
    <t>SMA Plus Mamul Quran, Pameungpeuk</t>
  </si>
  <si>
    <t>Jawa Barat SMA Negeri 2 Padalarang</t>
  </si>
  <si>
    <t>SMK Plus 458 Suryalaya</t>
  </si>
  <si>
    <t>SMK YKTB 2 Bogor</t>
  </si>
  <si>
    <t>SMA Prakarya Internasional Bandung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</si>
</sst>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01"/>
  <sheetViews>
    <sheetView tabSelected="1" topLeftCell="N1" zoomScale="75" zoomScaleNormal="75" workbookViewId="0">
      <selection activeCell="T89" sqref="T89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9.5703125" style="1" customWidth="1"/>
    <col min="14" max="14" width="6.85546875" style="1"/>
    <col min="15" max="15" width="30.85546875" style="1" bestFit="1" customWidth="1"/>
    <col min="16" max="16" width="12" style="15"/>
    <col min="17" max="17" width="5" style="1" bestFit="1" customWidth="1"/>
    <col min="18" max="18" width="11.5703125" style="1"/>
    <col min="19" max="19" width="14.42578125" style="1"/>
    <col min="20" max="20" width="5" style="1"/>
    <col min="21" max="21" width="39.7109375" style="1" bestFit="1" customWidth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" t="s">
        <v>26</v>
      </c>
      <c r="N2"/>
      <c r="O2" s="2" t="s">
        <v>238</v>
      </c>
      <c r="P2" s="15" t="s">
        <v>127</v>
      </c>
      <c r="Q2" s="8">
        <f>2013-VALUE(RIGHT(O2,4))</f>
        <v>18</v>
      </c>
      <c r="R2" s="9" t="str">
        <f>IF(Q2&lt;21,"&lt; 21",IF(Q2&lt;=30,"21 - 30",IF(Q2&lt;=40,"31 - 40",IF(Q2&lt;=50,"41 - 50","&gt; 50" ))))</f>
        <v>&lt; 21</v>
      </c>
      <c r="S2" s="10"/>
      <c r="T2" s="7"/>
      <c r="U2" s="2" t="s">
        <v>328</v>
      </c>
      <c r="V2" s="2" t="s">
        <v>140</v>
      </c>
      <c r="W2" s="6"/>
      <c r="X2"/>
      <c r="Y2" s="7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" t="s">
        <v>27</v>
      </c>
      <c r="N3"/>
      <c r="O3" s="2" t="s">
        <v>239</v>
      </c>
      <c r="P3" s="15" t="s">
        <v>127</v>
      </c>
      <c r="Q3" s="8">
        <f t="shared" ref="Q3:Q5" si="0">2013-VALUE(RIGHT(O3,4))</f>
        <v>20</v>
      </c>
      <c r="R3" s="9" t="str">
        <f t="shared" ref="R3:R66" si="1">IF(Q3&lt;21,"&lt; 21",IF(Q3&lt;=30,"21 - 30",IF(Q3&lt;=40,"31 - 40",IF(Q3&lt;=50,"41 - 50","&gt; 50" ))))</f>
        <v>&lt; 21</v>
      </c>
      <c r="S3" s="10"/>
      <c r="T3" s="7"/>
      <c r="U3" s="2" t="s">
        <v>329</v>
      </c>
      <c r="V3" s="2" t="s">
        <v>141</v>
      </c>
      <c r="W3" s="6"/>
      <c r="X3"/>
      <c r="Y3" s="7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" t="s">
        <v>28</v>
      </c>
      <c r="N4"/>
      <c r="O4" s="2" t="s">
        <v>240</v>
      </c>
      <c r="P4" s="15" t="s">
        <v>98</v>
      </c>
      <c r="Q4" s="8">
        <f t="shared" si="0"/>
        <v>19</v>
      </c>
      <c r="R4" s="9" t="str">
        <f t="shared" si="1"/>
        <v>&lt; 21</v>
      </c>
      <c r="S4" s="11"/>
      <c r="T4" s="7"/>
      <c r="U4" s="2" t="s">
        <v>330</v>
      </c>
      <c r="V4" s="2" t="s">
        <v>142</v>
      </c>
      <c r="W4" s="7"/>
      <c r="X4"/>
      <c r="Y4" s="7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" t="s">
        <v>29</v>
      </c>
      <c r="N5"/>
      <c r="O5" s="2" t="s">
        <v>241</v>
      </c>
      <c r="P5" s="15" t="s">
        <v>127</v>
      </c>
      <c r="Q5" s="8">
        <f t="shared" si="0"/>
        <v>18</v>
      </c>
      <c r="R5" s="9" t="str">
        <f t="shared" si="1"/>
        <v>&lt; 21</v>
      </c>
      <c r="S5" s="10"/>
      <c r="T5" s="7"/>
      <c r="U5" s="2" t="s">
        <v>331</v>
      </c>
      <c r="V5" s="2" t="s">
        <v>143</v>
      </c>
      <c r="W5" s="6"/>
      <c r="X5"/>
      <c r="Y5" s="7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" t="s">
        <v>30</v>
      </c>
      <c r="N6"/>
      <c r="O6" s="2" t="s">
        <v>242</v>
      </c>
      <c r="P6" s="15" t="s">
        <v>127</v>
      </c>
      <c r="Q6" s="8">
        <f t="shared" ref="Q6:Q66" si="2">2012-VALUE(RIGHT(O6,4))</f>
        <v>18</v>
      </c>
      <c r="R6" s="9" t="str">
        <f t="shared" si="1"/>
        <v>&lt; 21</v>
      </c>
      <c r="S6" s="11"/>
      <c r="T6" s="7"/>
      <c r="U6" s="2" t="s">
        <v>331</v>
      </c>
      <c r="V6" s="2" t="s">
        <v>144</v>
      </c>
      <c r="W6" s="6"/>
      <c r="X6"/>
      <c r="Y6" s="7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" t="s">
        <v>31</v>
      </c>
      <c r="N7"/>
      <c r="O7" s="2" t="s">
        <v>243</v>
      </c>
      <c r="P7" s="15" t="s">
        <v>98</v>
      </c>
      <c r="Q7" s="8">
        <f t="shared" si="2"/>
        <v>18</v>
      </c>
      <c r="R7" s="9" t="str">
        <f t="shared" si="1"/>
        <v>&lt; 21</v>
      </c>
      <c r="S7" s="10"/>
      <c r="T7" s="7"/>
      <c r="U7" s="2" t="s">
        <v>331</v>
      </c>
      <c r="V7" s="2" t="s">
        <v>145</v>
      </c>
      <c r="W7" s="6"/>
      <c r="X7"/>
      <c r="Y7" s="7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" t="s">
        <v>32</v>
      </c>
      <c r="N8"/>
      <c r="O8" s="2" t="s">
        <v>244</v>
      </c>
      <c r="P8" s="15" t="s">
        <v>98</v>
      </c>
      <c r="Q8" s="8">
        <f t="shared" si="2"/>
        <v>17</v>
      </c>
      <c r="R8" s="9" t="str">
        <f t="shared" si="1"/>
        <v>&lt; 21</v>
      </c>
      <c r="S8" s="10"/>
      <c r="T8" s="7"/>
      <c r="U8" s="2" t="s">
        <v>332</v>
      </c>
      <c r="V8" s="2" t="s">
        <v>146</v>
      </c>
      <c r="W8" s="6"/>
      <c r="X8"/>
      <c r="Y8" s="7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" t="s">
        <v>33</v>
      </c>
      <c r="N9"/>
      <c r="O9" s="2" t="s">
        <v>245</v>
      </c>
      <c r="P9" s="15" t="s">
        <v>127</v>
      </c>
      <c r="Q9" s="8">
        <f t="shared" si="2"/>
        <v>20</v>
      </c>
      <c r="R9" s="9" t="str">
        <f t="shared" si="1"/>
        <v>&lt; 21</v>
      </c>
      <c r="S9" s="10"/>
      <c r="T9" s="7"/>
      <c r="U9" s="2" t="s">
        <v>333</v>
      </c>
      <c r="V9" s="2" t="s">
        <v>147</v>
      </c>
      <c r="W9" s="6"/>
      <c r="X9"/>
      <c r="Y9" s="7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" t="s">
        <v>34</v>
      </c>
      <c r="N10"/>
      <c r="O10" s="2" t="s">
        <v>246</v>
      </c>
      <c r="P10" s="15" t="s">
        <v>127</v>
      </c>
      <c r="Q10" s="8">
        <f t="shared" si="2"/>
        <v>19</v>
      </c>
      <c r="R10" s="9" t="str">
        <f t="shared" si="1"/>
        <v>&lt; 21</v>
      </c>
      <c r="S10" s="10"/>
      <c r="T10" s="7"/>
      <c r="U10" s="2" t="s">
        <v>334</v>
      </c>
      <c r="V10" s="2" t="s">
        <v>148</v>
      </c>
      <c r="W10" s="6"/>
      <c r="X10"/>
      <c r="Y10" s="7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" t="s">
        <v>35</v>
      </c>
      <c r="N11"/>
      <c r="O11" s="2" t="s">
        <v>129</v>
      </c>
      <c r="P11" s="15" t="s">
        <v>127</v>
      </c>
      <c r="Q11" s="8">
        <f t="shared" si="2"/>
        <v>18</v>
      </c>
      <c r="R11" s="9" t="str">
        <f t="shared" si="1"/>
        <v>&lt; 21</v>
      </c>
      <c r="S11" s="10"/>
      <c r="T11" s="7"/>
      <c r="U11" s="2" t="s">
        <v>335</v>
      </c>
      <c r="V11" s="2" t="s">
        <v>149</v>
      </c>
      <c r="W11" s="6"/>
      <c r="X11"/>
      <c r="Y11" s="7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" t="s">
        <v>36</v>
      </c>
      <c r="N12"/>
      <c r="O12" s="2" t="s">
        <v>130</v>
      </c>
      <c r="P12" s="15" t="s">
        <v>127</v>
      </c>
      <c r="Q12" s="8">
        <f t="shared" si="2"/>
        <v>18</v>
      </c>
      <c r="R12" s="9" t="str">
        <f t="shared" si="1"/>
        <v>&lt; 21</v>
      </c>
      <c r="S12" s="10"/>
      <c r="T12" s="7"/>
      <c r="U12" s="2" t="s">
        <v>336</v>
      </c>
      <c r="V12" s="2" t="s">
        <v>150</v>
      </c>
      <c r="W12" s="6"/>
      <c r="X12"/>
      <c r="Y12" s="7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" t="s">
        <v>37</v>
      </c>
      <c r="N13"/>
      <c r="O13" s="2" t="s">
        <v>131</v>
      </c>
      <c r="P13" s="15" t="s">
        <v>98</v>
      </c>
      <c r="Q13" s="8">
        <f t="shared" si="2"/>
        <v>17</v>
      </c>
      <c r="R13" s="9" t="str">
        <f t="shared" si="1"/>
        <v>&lt; 21</v>
      </c>
      <c r="S13" s="11"/>
      <c r="T13" s="7"/>
      <c r="U13" s="2" t="s">
        <v>329</v>
      </c>
      <c r="V13" s="2" t="s">
        <v>151</v>
      </c>
      <c r="W13" s="6"/>
      <c r="X13"/>
      <c r="Y13" s="7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" t="s">
        <v>38</v>
      </c>
      <c r="N14"/>
      <c r="O14" s="2" t="s">
        <v>247</v>
      </c>
      <c r="P14" s="15" t="s">
        <v>98</v>
      </c>
      <c r="Q14" s="8">
        <f t="shared" si="2"/>
        <v>17</v>
      </c>
      <c r="R14" s="9" t="str">
        <f t="shared" si="1"/>
        <v>&lt; 21</v>
      </c>
      <c r="S14" s="10"/>
      <c r="T14" s="7"/>
      <c r="U14" s="2" t="s">
        <v>337</v>
      </c>
      <c r="V14" s="2" t="s">
        <v>152</v>
      </c>
      <c r="W14" s="6"/>
      <c r="X14"/>
      <c r="Y14" s="7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" t="s">
        <v>39</v>
      </c>
      <c r="N15"/>
      <c r="O15" s="2" t="s">
        <v>248</v>
      </c>
      <c r="P15" s="15" t="s">
        <v>98</v>
      </c>
      <c r="Q15" s="8">
        <f t="shared" si="2"/>
        <v>17</v>
      </c>
      <c r="R15" s="9" t="str">
        <f t="shared" si="1"/>
        <v>&lt; 21</v>
      </c>
      <c r="S15" s="10"/>
      <c r="T15" s="7"/>
      <c r="U15" s="2" t="s">
        <v>338</v>
      </c>
      <c r="V15" s="2" t="s">
        <v>153</v>
      </c>
      <c r="W15" s="6"/>
      <c r="X15"/>
      <c r="Y15" s="7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" t="s">
        <v>40</v>
      </c>
      <c r="N16"/>
      <c r="O16" s="2" t="s">
        <v>249</v>
      </c>
      <c r="P16" s="15" t="s">
        <v>98</v>
      </c>
      <c r="Q16" s="8">
        <f t="shared" si="2"/>
        <v>17</v>
      </c>
      <c r="R16" s="9" t="str">
        <f t="shared" si="1"/>
        <v>&lt; 21</v>
      </c>
      <c r="S16" s="10"/>
      <c r="T16" s="7"/>
      <c r="U16" s="2" t="s">
        <v>339</v>
      </c>
      <c r="V16" s="2" t="s">
        <v>154</v>
      </c>
      <c r="W16" s="6"/>
      <c r="X16"/>
      <c r="Y16" s="7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" t="s">
        <v>41</v>
      </c>
      <c r="N17"/>
      <c r="O17" s="2" t="s">
        <v>250</v>
      </c>
      <c r="P17" s="15" t="s">
        <v>98</v>
      </c>
      <c r="Q17" s="8">
        <f t="shared" si="2"/>
        <v>17</v>
      </c>
      <c r="R17" s="9" t="str">
        <f t="shared" si="1"/>
        <v>&lt; 21</v>
      </c>
      <c r="S17" s="10"/>
      <c r="T17" s="7"/>
      <c r="U17" s="2" t="s">
        <v>340</v>
      </c>
      <c r="V17" s="2" t="s">
        <v>155</v>
      </c>
      <c r="W17" s="6"/>
      <c r="X17"/>
      <c r="Y17" s="7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" t="s">
        <v>42</v>
      </c>
      <c r="N18"/>
      <c r="O18" s="2" t="s">
        <v>251</v>
      </c>
      <c r="P18" s="15" t="s">
        <v>127</v>
      </c>
      <c r="Q18" s="8">
        <f t="shared" si="2"/>
        <v>17</v>
      </c>
      <c r="R18" s="9" t="str">
        <f t="shared" si="1"/>
        <v>&lt; 21</v>
      </c>
      <c r="S18" s="10"/>
      <c r="T18" s="7"/>
      <c r="U18" s="2" t="s">
        <v>331</v>
      </c>
      <c r="V18" s="2" t="s">
        <v>156</v>
      </c>
      <c r="W18" s="6"/>
      <c r="X18"/>
      <c r="Y18" s="7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" t="s">
        <v>43</v>
      </c>
      <c r="N19"/>
      <c r="O19" s="2" t="s">
        <v>252</v>
      </c>
      <c r="P19" s="15" t="s">
        <v>127</v>
      </c>
      <c r="Q19" s="8">
        <f t="shared" si="2"/>
        <v>17</v>
      </c>
      <c r="R19" s="9" t="str">
        <f t="shared" si="1"/>
        <v>&lt; 21</v>
      </c>
      <c r="S19" s="10"/>
      <c r="T19" s="7"/>
      <c r="U19" s="2" t="s">
        <v>341</v>
      </c>
      <c r="V19" s="2" t="s">
        <v>157</v>
      </c>
      <c r="W19" s="6"/>
      <c r="X19"/>
      <c r="Y19" s="7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" t="s">
        <v>44</v>
      </c>
      <c r="N20"/>
      <c r="O20" s="2" t="s">
        <v>253</v>
      </c>
      <c r="P20" s="15" t="s">
        <v>98</v>
      </c>
      <c r="Q20" s="8">
        <f t="shared" si="2"/>
        <v>17</v>
      </c>
      <c r="R20" s="9" t="str">
        <f t="shared" si="1"/>
        <v>&lt; 21</v>
      </c>
      <c r="S20" s="10"/>
      <c r="T20" s="7"/>
      <c r="U20" s="2" t="s">
        <v>342</v>
      </c>
      <c r="V20" s="2" t="s">
        <v>158</v>
      </c>
      <c r="W20" s="6"/>
      <c r="X20"/>
      <c r="Y20" s="7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" t="s">
        <v>45</v>
      </c>
      <c r="N21"/>
      <c r="O21" s="2" t="s">
        <v>254</v>
      </c>
      <c r="P21" s="15" t="s">
        <v>98</v>
      </c>
      <c r="Q21" s="8">
        <f t="shared" si="2"/>
        <v>18</v>
      </c>
      <c r="R21" s="9" t="str">
        <f t="shared" si="1"/>
        <v>&lt; 21</v>
      </c>
      <c r="S21" s="10"/>
      <c r="T21" s="7"/>
      <c r="U21" s="2" t="s">
        <v>343</v>
      </c>
      <c r="V21" s="2" t="s">
        <v>159</v>
      </c>
      <c r="W21" s="6"/>
      <c r="X21"/>
      <c r="Y21" s="7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" t="s">
        <v>46</v>
      </c>
      <c r="N22"/>
      <c r="O22" s="2" t="s">
        <v>255</v>
      </c>
      <c r="P22" s="15" t="s">
        <v>98</v>
      </c>
      <c r="Q22" s="8">
        <f t="shared" si="2"/>
        <v>18</v>
      </c>
      <c r="R22" s="9" t="str">
        <f t="shared" si="1"/>
        <v>&lt; 21</v>
      </c>
      <c r="S22" s="10"/>
      <c r="T22" s="7"/>
      <c r="U22" s="2" t="s">
        <v>344</v>
      </c>
      <c r="V22" s="2" t="s">
        <v>160</v>
      </c>
      <c r="W22" s="6"/>
      <c r="X22"/>
      <c r="Y22" s="7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" t="s">
        <v>47</v>
      </c>
      <c r="N23"/>
      <c r="O23" s="2" t="s">
        <v>256</v>
      </c>
      <c r="P23" s="15" t="s">
        <v>127</v>
      </c>
      <c r="Q23" s="8">
        <f t="shared" si="2"/>
        <v>19</v>
      </c>
      <c r="R23" s="9" t="str">
        <f t="shared" si="1"/>
        <v>&lt; 21</v>
      </c>
      <c r="S23" s="10"/>
      <c r="T23" s="7"/>
      <c r="U23" s="2" t="s">
        <v>345</v>
      </c>
      <c r="V23" s="2" t="s">
        <v>161</v>
      </c>
      <c r="W23" s="6"/>
      <c r="X23"/>
      <c r="Y23" s="7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" t="s">
        <v>48</v>
      </c>
      <c r="N24"/>
      <c r="O24" s="2" t="s">
        <v>257</v>
      </c>
      <c r="P24" s="15" t="s">
        <v>98</v>
      </c>
      <c r="Q24" s="8">
        <f t="shared" si="2"/>
        <v>18</v>
      </c>
      <c r="R24" s="9" t="str">
        <f t="shared" si="1"/>
        <v>&lt; 21</v>
      </c>
      <c r="S24" s="10"/>
      <c r="T24" s="7"/>
      <c r="U24" s="2" t="s">
        <v>346</v>
      </c>
      <c r="V24" s="2" t="s">
        <v>162</v>
      </c>
      <c r="W24" s="6"/>
      <c r="X24"/>
      <c r="Y24" s="7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" t="s">
        <v>49</v>
      </c>
      <c r="N25"/>
      <c r="O25" s="2" t="s">
        <v>258</v>
      </c>
      <c r="P25" s="15" t="s">
        <v>98</v>
      </c>
      <c r="Q25" s="8">
        <f t="shared" si="2"/>
        <v>17</v>
      </c>
      <c r="R25" s="9" t="str">
        <f t="shared" si="1"/>
        <v>&lt; 21</v>
      </c>
      <c r="S25" s="10"/>
      <c r="T25" s="7"/>
      <c r="U25" s="2" t="s">
        <v>347</v>
      </c>
      <c r="V25" s="2" t="s">
        <v>163</v>
      </c>
      <c r="W25" s="6"/>
      <c r="X25"/>
      <c r="Y25" s="7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" t="s">
        <v>50</v>
      </c>
      <c r="N26"/>
      <c r="O26" s="2" t="s">
        <v>259</v>
      </c>
      <c r="P26" s="15" t="s">
        <v>127</v>
      </c>
      <c r="Q26" s="8">
        <f t="shared" si="2"/>
        <v>17</v>
      </c>
      <c r="R26" s="9" t="str">
        <f t="shared" si="1"/>
        <v>&lt; 21</v>
      </c>
      <c r="S26" s="10"/>
      <c r="T26" s="7"/>
      <c r="U26" s="2" t="s">
        <v>348</v>
      </c>
      <c r="V26" s="2" t="s">
        <v>164</v>
      </c>
      <c r="W26" s="6"/>
      <c r="X26"/>
      <c r="Y26" s="7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" t="s">
        <v>51</v>
      </c>
      <c r="N27"/>
      <c r="O27" s="2" t="s">
        <v>132</v>
      </c>
      <c r="P27" s="15" t="s">
        <v>127</v>
      </c>
      <c r="Q27" s="8">
        <f t="shared" si="2"/>
        <v>18</v>
      </c>
      <c r="R27" s="9" t="str">
        <f t="shared" si="1"/>
        <v>&lt; 21</v>
      </c>
      <c r="S27" s="10"/>
      <c r="T27" s="7"/>
      <c r="U27" s="2" t="s">
        <v>349</v>
      </c>
      <c r="V27" s="2" t="s">
        <v>165</v>
      </c>
      <c r="W27" s="6"/>
      <c r="X27"/>
      <c r="Y27" s="7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" t="s">
        <v>52</v>
      </c>
      <c r="N28"/>
      <c r="O28" s="2" t="s">
        <v>260</v>
      </c>
      <c r="P28" s="15" t="s">
        <v>127</v>
      </c>
      <c r="Q28" s="8">
        <f t="shared" si="2"/>
        <v>17</v>
      </c>
      <c r="R28" s="9" t="str">
        <f t="shared" si="1"/>
        <v>&lt; 21</v>
      </c>
      <c r="S28" s="10"/>
      <c r="T28" s="7"/>
      <c r="U28" s="2" t="s">
        <v>350</v>
      </c>
      <c r="V28" s="2" t="s">
        <v>166</v>
      </c>
      <c r="W28" s="6"/>
      <c r="X28"/>
      <c r="Y28" s="7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" t="s">
        <v>53</v>
      </c>
      <c r="N29"/>
      <c r="O29" s="2" t="s">
        <v>261</v>
      </c>
      <c r="P29" s="15" t="s">
        <v>98</v>
      </c>
      <c r="Q29" s="8">
        <f t="shared" si="2"/>
        <v>19</v>
      </c>
      <c r="R29" s="9" t="str">
        <f t="shared" si="1"/>
        <v>&lt; 21</v>
      </c>
      <c r="S29" s="11"/>
      <c r="T29" s="7"/>
      <c r="U29" s="2" t="s">
        <v>351</v>
      </c>
      <c r="V29" s="2" t="s">
        <v>167</v>
      </c>
      <c r="W29" s="6"/>
      <c r="X29"/>
      <c r="Y29" s="7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" t="s">
        <v>54</v>
      </c>
      <c r="N30"/>
      <c r="O30" s="2" t="s">
        <v>262</v>
      </c>
      <c r="P30" s="15" t="s">
        <v>127</v>
      </c>
      <c r="Q30" s="8">
        <f t="shared" si="2"/>
        <v>18</v>
      </c>
      <c r="R30" s="9" t="str">
        <f t="shared" si="1"/>
        <v>&lt; 21</v>
      </c>
      <c r="S30" s="10"/>
      <c r="T30" s="7"/>
      <c r="U30" s="2" t="s">
        <v>352</v>
      </c>
      <c r="V30" s="2" t="s">
        <v>168</v>
      </c>
      <c r="W30" s="12"/>
      <c r="X30"/>
      <c r="Y30" s="7"/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" t="s">
        <v>55</v>
      </c>
      <c r="N31"/>
      <c r="O31" s="2" t="s">
        <v>263</v>
      </c>
      <c r="P31" s="15" t="s">
        <v>127</v>
      </c>
      <c r="Q31" s="8">
        <f t="shared" si="2"/>
        <v>17</v>
      </c>
      <c r="R31" s="9" t="str">
        <f t="shared" si="1"/>
        <v>&lt; 21</v>
      </c>
      <c r="S31" s="11"/>
      <c r="T31" s="7"/>
      <c r="U31" s="2" t="s">
        <v>352</v>
      </c>
      <c r="V31" s="2" t="s">
        <v>169</v>
      </c>
      <c r="W31" s="12"/>
      <c r="X31"/>
      <c r="Y31" s="7"/>
    </row>
    <row r="32" spans="1:25" x14ac:dyDescent="0.25">
      <c r="A32" s="13"/>
      <c r="B32" s="13"/>
      <c r="C32" s="3">
        <v>0</v>
      </c>
      <c r="D32" s="13"/>
      <c r="E32" s="13"/>
      <c r="F32" s="13"/>
      <c r="G32" s="3" t="s">
        <v>25</v>
      </c>
      <c r="H32" s="13"/>
      <c r="I32" s="3" t="s">
        <v>25</v>
      </c>
      <c r="J32" s="13"/>
      <c r="K32" s="13"/>
      <c r="L32" s="13"/>
      <c r="M32" s="2" t="s">
        <v>56</v>
      </c>
      <c r="N32"/>
      <c r="O32" s="2" t="s">
        <v>264</v>
      </c>
      <c r="P32" s="15" t="s">
        <v>127</v>
      </c>
      <c r="Q32" s="8">
        <f t="shared" si="2"/>
        <v>17</v>
      </c>
      <c r="R32" s="9" t="str">
        <f t="shared" si="1"/>
        <v>&lt; 21</v>
      </c>
      <c r="S32" s="11"/>
      <c r="T32" s="7"/>
      <c r="U32" s="2" t="s">
        <v>353</v>
      </c>
      <c r="V32" s="2" t="s">
        <v>170</v>
      </c>
      <c r="W32" s="12"/>
      <c r="X32"/>
      <c r="Y32" s="7"/>
    </row>
    <row r="33" spans="1:25" x14ac:dyDescent="0.25">
      <c r="A33" s="13"/>
      <c r="B33" s="13"/>
      <c r="C33" s="3">
        <v>0</v>
      </c>
      <c r="D33" s="13"/>
      <c r="E33" s="13"/>
      <c r="F33" s="13"/>
      <c r="G33" s="3" t="s">
        <v>25</v>
      </c>
      <c r="H33" s="13"/>
      <c r="I33" s="3" t="s">
        <v>25</v>
      </c>
      <c r="J33" s="13"/>
      <c r="K33" s="13"/>
      <c r="L33" s="13"/>
      <c r="M33" s="2" t="s">
        <v>57</v>
      </c>
      <c r="N33"/>
      <c r="O33" s="2" t="s">
        <v>133</v>
      </c>
      <c r="P33" s="15" t="s">
        <v>127</v>
      </c>
      <c r="Q33" s="8">
        <f t="shared" si="2"/>
        <v>17</v>
      </c>
      <c r="R33" s="9" t="str">
        <f t="shared" si="1"/>
        <v>&lt; 21</v>
      </c>
      <c r="S33" s="11"/>
      <c r="T33" s="7"/>
      <c r="U33" s="2" t="s">
        <v>354</v>
      </c>
      <c r="V33" s="2" t="s">
        <v>171</v>
      </c>
      <c r="W33" s="12"/>
      <c r="X33"/>
      <c r="Y33" s="7"/>
    </row>
    <row r="34" spans="1:25" x14ac:dyDescent="0.25">
      <c r="A34" s="13"/>
      <c r="B34" s="13"/>
      <c r="C34" s="3">
        <v>0</v>
      </c>
      <c r="D34" s="13"/>
      <c r="E34" s="13"/>
      <c r="F34" s="13"/>
      <c r="G34" s="3" t="s">
        <v>25</v>
      </c>
      <c r="H34" s="13"/>
      <c r="I34" s="3" t="s">
        <v>25</v>
      </c>
      <c r="J34" s="13"/>
      <c r="K34" s="13"/>
      <c r="L34" s="13"/>
      <c r="M34" s="2" t="s">
        <v>58</v>
      </c>
      <c r="N34"/>
      <c r="O34" s="2" t="s">
        <v>265</v>
      </c>
      <c r="P34" s="15" t="s">
        <v>127</v>
      </c>
      <c r="Q34" s="8">
        <f t="shared" si="2"/>
        <v>18</v>
      </c>
      <c r="R34" s="9" t="str">
        <f t="shared" si="1"/>
        <v>&lt; 21</v>
      </c>
      <c r="S34" s="11"/>
      <c r="T34" s="7"/>
      <c r="U34" s="2" t="s">
        <v>355</v>
      </c>
      <c r="V34" s="2" t="s">
        <v>172</v>
      </c>
      <c r="W34" s="12"/>
      <c r="X34"/>
      <c r="Y34" s="7"/>
    </row>
    <row r="35" spans="1:25" x14ac:dyDescent="0.25">
      <c r="A35" s="13"/>
      <c r="B35" s="13"/>
      <c r="C35" s="3">
        <v>0</v>
      </c>
      <c r="D35" s="13"/>
      <c r="E35" s="13"/>
      <c r="F35" s="13"/>
      <c r="G35" s="3" t="s">
        <v>25</v>
      </c>
      <c r="H35" s="13"/>
      <c r="I35" s="3" t="s">
        <v>25</v>
      </c>
      <c r="J35" s="13"/>
      <c r="K35" s="13"/>
      <c r="L35" s="13"/>
      <c r="M35" s="2" t="s">
        <v>59</v>
      </c>
      <c r="N35"/>
      <c r="O35" s="2" t="s">
        <v>266</v>
      </c>
      <c r="P35" s="15" t="s">
        <v>98</v>
      </c>
      <c r="Q35" s="8">
        <f t="shared" si="2"/>
        <v>18</v>
      </c>
      <c r="R35" s="9" t="str">
        <f t="shared" si="1"/>
        <v>&lt; 21</v>
      </c>
      <c r="S35" s="11"/>
      <c r="T35" s="7"/>
      <c r="U35" s="2" t="s">
        <v>356</v>
      </c>
      <c r="V35" s="2" t="s">
        <v>173</v>
      </c>
      <c r="W35" s="12"/>
      <c r="X35"/>
      <c r="Y35" s="7"/>
    </row>
    <row r="36" spans="1:25" x14ac:dyDescent="0.25">
      <c r="A36" s="13"/>
      <c r="B36" s="13"/>
      <c r="C36" s="3">
        <v>0</v>
      </c>
      <c r="D36" s="13"/>
      <c r="E36" s="13"/>
      <c r="F36" s="13"/>
      <c r="G36" s="3" t="s">
        <v>25</v>
      </c>
      <c r="H36" s="13"/>
      <c r="I36" s="3" t="s">
        <v>25</v>
      </c>
      <c r="J36" s="13"/>
      <c r="K36" s="13"/>
      <c r="L36" s="13"/>
      <c r="M36" s="2" t="s">
        <v>60</v>
      </c>
      <c r="N36"/>
      <c r="O36" s="2" t="s">
        <v>267</v>
      </c>
      <c r="P36" s="15" t="s">
        <v>98</v>
      </c>
      <c r="Q36" s="8">
        <f t="shared" si="2"/>
        <v>18</v>
      </c>
      <c r="R36" s="9" t="str">
        <f t="shared" si="1"/>
        <v>&lt; 21</v>
      </c>
      <c r="S36" s="11"/>
      <c r="T36" s="7"/>
      <c r="U36" s="2" t="s">
        <v>357</v>
      </c>
      <c r="V36" s="2" t="s">
        <v>174</v>
      </c>
      <c r="W36" s="12"/>
      <c r="X36"/>
      <c r="Y36" s="7"/>
    </row>
    <row r="37" spans="1:25" x14ac:dyDescent="0.25">
      <c r="A37" s="13"/>
      <c r="B37" s="13"/>
      <c r="C37" s="3">
        <v>0</v>
      </c>
      <c r="D37" s="13"/>
      <c r="E37" s="13"/>
      <c r="F37" s="13"/>
      <c r="G37" s="3" t="s">
        <v>25</v>
      </c>
      <c r="H37" s="13"/>
      <c r="I37" s="3" t="s">
        <v>25</v>
      </c>
      <c r="J37" s="13"/>
      <c r="K37" s="13"/>
      <c r="L37" s="13"/>
      <c r="M37" s="2" t="s">
        <v>61</v>
      </c>
      <c r="N37"/>
      <c r="O37" s="2" t="s">
        <v>268</v>
      </c>
      <c r="P37" s="15" t="s">
        <v>127</v>
      </c>
      <c r="Q37" s="8">
        <f t="shared" si="2"/>
        <v>19</v>
      </c>
      <c r="R37" s="9" t="str">
        <f t="shared" si="1"/>
        <v>&lt; 21</v>
      </c>
      <c r="S37" s="11"/>
      <c r="T37" s="7"/>
      <c r="U37" s="2" t="s">
        <v>358</v>
      </c>
      <c r="V37" s="2" t="s">
        <v>175</v>
      </c>
      <c r="W37" s="12"/>
      <c r="X37"/>
      <c r="Y37" s="7"/>
    </row>
    <row r="38" spans="1:25" x14ac:dyDescent="0.25">
      <c r="A38" s="13"/>
      <c r="B38" s="13"/>
      <c r="C38" s="3">
        <v>0</v>
      </c>
      <c r="D38" s="13"/>
      <c r="E38" s="13"/>
      <c r="F38" s="13"/>
      <c r="G38" s="3" t="s">
        <v>25</v>
      </c>
      <c r="H38" s="13"/>
      <c r="I38" s="3" t="s">
        <v>25</v>
      </c>
      <c r="J38" s="13"/>
      <c r="K38" s="13"/>
      <c r="L38" s="13"/>
      <c r="M38" s="2" t="s">
        <v>62</v>
      </c>
      <c r="N38"/>
      <c r="O38" s="2" t="s">
        <v>269</v>
      </c>
      <c r="P38" s="15" t="s">
        <v>127</v>
      </c>
      <c r="Q38" s="8">
        <f t="shared" si="2"/>
        <v>18</v>
      </c>
      <c r="R38" s="9" t="str">
        <f t="shared" si="1"/>
        <v>&lt; 21</v>
      </c>
      <c r="S38" s="11"/>
      <c r="T38" s="7"/>
      <c r="U38" s="2" t="s">
        <v>359</v>
      </c>
      <c r="V38" s="2" t="s">
        <v>176</v>
      </c>
      <c r="W38" s="12"/>
      <c r="X38"/>
      <c r="Y38" s="7"/>
    </row>
    <row r="39" spans="1:25" x14ac:dyDescent="0.25">
      <c r="A39" s="13"/>
      <c r="B39" s="13"/>
      <c r="C39" s="3">
        <v>0</v>
      </c>
      <c r="D39" s="13"/>
      <c r="E39" s="13"/>
      <c r="F39" s="13"/>
      <c r="G39" s="3" t="s">
        <v>25</v>
      </c>
      <c r="H39" s="13"/>
      <c r="I39" s="3" t="s">
        <v>25</v>
      </c>
      <c r="J39" s="13"/>
      <c r="K39" s="13"/>
      <c r="L39" s="13"/>
      <c r="M39" s="2" t="s">
        <v>63</v>
      </c>
      <c r="N39"/>
      <c r="O39" s="2" t="s">
        <v>270</v>
      </c>
      <c r="P39" s="15" t="s">
        <v>127</v>
      </c>
      <c r="Q39" s="8">
        <f t="shared" si="2"/>
        <v>20</v>
      </c>
      <c r="R39" s="9" t="str">
        <f t="shared" si="1"/>
        <v>&lt; 21</v>
      </c>
      <c r="S39" s="11"/>
      <c r="T39" s="7"/>
      <c r="U39" s="2" t="s">
        <v>360</v>
      </c>
      <c r="V39" s="2" t="s">
        <v>177</v>
      </c>
      <c r="W39" s="12"/>
      <c r="X39"/>
      <c r="Y39" s="7"/>
    </row>
    <row r="40" spans="1:25" x14ac:dyDescent="0.25">
      <c r="A40" s="13"/>
      <c r="B40" s="13"/>
      <c r="C40" s="3">
        <v>0</v>
      </c>
      <c r="D40" s="13"/>
      <c r="E40" s="13"/>
      <c r="F40" s="13"/>
      <c r="G40" s="3" t="s">
        <v>25</v>
      </c>
      <c r="H40" s="13"/>
      <c r="I40" s="3" t="s">
        <v>25</v>
      </c>
      <c r="J40" s="13"/>
      <c r="K40" s="13"/>
      <c r="L40" s="13"/>
      <c r="M40" s="2" t="s">
        <v>64</v>
      </c>
      <c r="N40"/>
      <c r="O40" s="2" t="s">
        <v>271</v>
      </c>
      <c r="P40" s="15" t="s">
        <v>98</v>
      </c>
      <c r="Q40" s="8">
        <f t="shared" si="2"/>
        <v>17</v>
      </c>
      <c r="R40" s="9" t="str">
        <f t="shared" si="1"/>
        <v>&lt; 21</v>
      </c>
      <c r="S40" s="11"/>
      <c r="T40" s="7"/>
      <c r="U40" s="2" t="s">
        <v>361</v>
      </c>
      <c r="V40" s="2" t="s">
        <v>178</v>
      </c>
      <c r="W40" s="12"/>
      <c r="X40"/>
      <c r="Y40" s="7"/>
    </row>
    <row r="41" spans="1:25" x14ac:dyDescent="0.25">
      <c r="A41" s="13"/>
      <c r="B41" s="13"/>
      <c r="C41" s="3">
        <v>0</v>
      </c>
      <c r="D41" s="13"/>
      <c r="E41" s="13"/>
      <c r="F41" s="13"/>
      <c r="G41" s="3" t="s">
        <v>25</v>
      </c>
      <c r="H41" s="13"/>
      <c r="I41" s="3" t="s">
        <v>25</v>
      </c>
      <c r="J41" s="13"/>
      <c r="K41" s="13"/>
      <c r="L41" s="13"/>
      <c r="M41" s="2" t="s">
        <v>65</v>
      </c>
      <c r="N41"/>
      <c r="O41" s="2" t="s">
        <v>272</v>
      </c>
      <c r="P41" s="15" t="s">
        <v>98</v>
      </c>
      <c r="Q41" s="8">
        <f t="shared" si="2"/>
        <v>18</v>
      </c>
      <c r="R41" s="9" t="str">
        <f t="shared" si="1"/>
        <v>&lt; 21</v>
      </c>
      <c r="S41" s="11"/>
      <c r="T41" s="7"/>
      <c r="U41" s="2" t="s">
        <v>362</v>
      </c>
      <c r="V41" s="2" t="s">
        <v>179</v>
      </c>
      <c r="W41" s="12"/>
      <c r="X41"/>
      <c r="Y41" s="7"/>
    </row>
    <row r="42" spans="1:25" x14ac:dyDescent="0.25">
      <c r="A42" s="13"/>
      <c r="B42" s="13"/>
      <c r="C42" s="3">
        <v>0</v>
      </c>
      <c r="D42" s="13"/>
      <c r="E42" s="13"/>
      <c r="F42" s="13"/>
      <c r="G42" s="3" t="s">
        <v>25</v>
      </c>
      <c r="H42" s="13"/>
      <c r="I42" s="3" t="s">
        <v>25</v>
      </c>
      <c r="J42" s="13"/>
      <c r="K42" s="13"/>
      <c r="L42" s="13"/>
      <c r="M42" s="2" t="s">
        <v>66</v>
      </c>
      <c r="N42"/>
      <c r="O42" s="2" t="s">
        <v>273</v>
      </c>
      <c r="P42" s="15" t="s">
        <v>127</v>
      </c>
      <c r="Q42" s="8">
        <f t="shared" si="2"/>
        <v>18</v>
      </c>
      <c r="R42" s="9" t="str">
        <f t="shared" si="1"/>
        <v>&lt; 21</v>
      </c>
      <c r="S42" s="11"/>
      <c r="T42" s="7"/>
      <c r="U42" s="2" t="s">
        <v>363</v>
      </c>
      <c r="V42" s="2" t="s">
        <v>180</v>
      </c>
      <c r="W42" s="7"/>
      <c r="X42"/>
      <c r="Y42" s="7"/>
    </row>
    <row r="43" spans="1:25" x14ac:dyDescent="0.25">
      <c r="A43" s="13"/>
      <c r="B43" s="13"/>
      <c r="C43" s="3">
        <v>0</v>
      </c>
      <c r="D43" s="13"/>
      <c r="E43" s="13"/>
      <c r="F43" s="13"/>
      <c r="G43" s="3" t="s">
        <v>25</v>
      </c>
      <c r="H43" s="13"/>
      <c r="I43" s="3" t="s">
        <v>25</v>
      </c>
      <c r="J43" s="13"/>
      <c r="K43" s="13"/>
      <c r="L43" s="13"/>
      <c r="M43" s="2" t="s">
        <v>67</v>
      </c>
      <c r="N43"/>
      <c r="O43" s="2" t="s">
        <v>274</v>
      </c>
      <c r="P43" s="15" t="s">
        <v>98</v>
      </c>
      <c r="Q43" s="8">
        <f t="shared" si="2"/>
        <v>17</v>
      </c>
      <c r="R43" s="9" t="str">
        <f t="shared" si="1"/>
        <v>&lt; 21</v>
      </c>
      <c r="S43" s="11"/>
      <c r="T43" s="7"/>
      <c r="U43" s="2" t="s">
        <v>364</v>
      </c>
      <c r="V43" s="2" t="s">
        <v>181</v>
      </c>
      <c r="W43" s="12"/>
      <c r="X43"/>
      <c r="Y43" s="7"/>
    </row>
    <row r="44" spans="1:25" x14ac:dyDescent="0.25">
      <c r="A44" s="13"/>
      <c r="B44" s="13"/>
      <c r="C44" s="3">
        <v>0</v>
      </c>
      <c r="D44" s="13"/>
      <c r="E44" s="13"/>
      <c r="F44" s="13"/>
      <c r="G44" s="3" t="s">
        <v>25</v>
      </c>
      <c r="H44" s="13"/>
      <c r="I44" s="3" t="s">
        <v>25</v>
      </c>
      <c r="J44" s="13"/>
      <c r="K44" s="13"/>
      <c r="L44" s="13"/>
      <c r="M44" s="2" t="s">
        <v>68</v>
      </c>
      <c r="N44"/>
      <c r="O44" s="2" t="s">
        <v>275</v>
      </c>
      <c r="P44" s="15" t="s">
        <v>127</v>
      </c>
      <c r="Q44" s="8">
        <f t="shared" si="2"/>
        <v>21</v>
      </c>
      <c r="R44" s="9" t="str">
        <f t="shared" si="1"/>
        <v>21 - 30</v>
      </c>
      <c r="S44" s="11"/>
      <c r="T44" s="7"/>
      <c r="U44" s="2" t="s">
        <v>365</v>
      </c>
      <c r="V44" s="2" t="s">
        <v>182</v>
      </c>
      <c r="W44" s="12"/>
      <c r="X44"/>
      <c r="Y44" s="7"/>
    </row>
    <row r="45" spans="1:25" x14ac:dyDescent="0.25">
      <c r="A45" s="13"/>
      <c r="B45" s="13"/>
      <c r="C45" s="3">
        <v>0</v>
      </c>
      <c r="D45" s="13"/>
      <c r="E45" s="13"/>
      <c r="F45" s="13"/>
      <c r="G45" s="3" t="s">
        <v>25</v>
      </c>
      <c r="H45" s="13"/>
      <c r="I45" s="3" t="s">
        <v>25</v>
      </c>
      <c r="J45" s="13"/>
      <c r="K45" s="13"/>
      <c r="L45" s="13"/>
      <c r="M45" s="2" t="s">
        <v>69</v>
      </c>
      <c r="N45"/>
      <c r="O45" s="2" t="s">
        <v>276</v>
      </c>
      <c r="P45" s="15" t="s">
        <v>127</v>
      </c>
      <c r="Q45" s="8">
        <f t="shared" si="2"/>
        <v>18</v>
      </c>
      <c r="R45" s="9" t="str">
        <f t="shared" si="1"/>
        <v>&lt; 21</v>
      </c>
      <c r="S45" s="11"/>
      <c r="T45" s="7"/>
      <c r="U45" s="2" t="s">
        <v>366</v>
      </c>
      <c r="V45" s="2" t="s">
        <v>183</v>
      </c>
      <c r="W45" s="12"/>
      <c r="X45"/>
      <c r="Y45" s="7"/>
    </row>
    <row r="46" spans="1:25" x14ac:dyDescent="0.25">
      <c r="A46" s="13"/>
      <c r="B46" s="13"/>
      <c r="C46" s="3">
        <v>0</v>
      </c>
      <c r="D46" s="13"/>
      <c r="E46" s="13"/>
      <c r="F46" s="13"/>
      <c r="G46" s="3" t="s">
        <v>25</v>
      </c>
      <c r="H46" s="13"/>
      <c r="I46" s="3" t="s">
        <v>25</v>
      </c>
      <c r="J46" s="13"/>
      <c r="K46" s="13"/>
      <c r="L46" s="13"/>
      <c r="M46" s="2" t="s">
        <v>70</v>
      </c>
      <c r="N46"/>
      <c r="O46" s="2" t="s">
        <v>277</v>
      </c>
      <c r="P46" s="15" t="s">
        <v>98</v>
      </c>
      <c r="Q46" s="8">
        <f t="shared" si="2"/>
        <v>21</v>
      </c>
      <c r="R46" s="9" t="str">
        <f t="shared" si="1"/>
        <v>21 - 30</v>
      </c>
      <c r="S46" s="11"/>
      <c r="T46" s="7"/>
      <c r="U46" s="2" t="s">
        <v>367</v>
      </c>
      <c r="V46" s="2" t="s">
        <v>184</v>
      </c>
      <c r="W46" s="12"/>
      <c r="X46"/>
      <c r="Y46" s="7"/>
    </row>
    <row r="47" spans="1:25" x14ac:dyDescent="0.25">
      <c r="A47" s="13"/>
      <c r="B47" s="13"/>
      <c r="C47" s="3">
        <v>0</v>
      </c>
      <c r="D47" s="13"/>
      <c r="E47" s="13"/>
      <c r="F47" s="13"/>
      <c r="G47" s="3" t="s">
        <v>25</v>
      </c>
      <c r="H47" s="13"/>
      <c r="I47" s="3" t="s">
        <v>25</v>
      </c>
      <c r="J47" s="13"/>
      <c r="K47" s="13"/>
      <c r="L47" s="13"/>
      <c r="M47" s="2" t="s">
        <v>71</v>
      </c>
      <c r="N47"/>
      <c r="O47" s="2" t="s">
        <v>278</v>
      </c>
      <c r="P47" s="15" t="s">
        <v>98</v>
      </c>
      <c r="Q47" s="8">
        <f t="shared" si="2"/>
        <v>18</v>
      </c>
      <c r="R47" s="9" t="str">
        <f t="shared" si="1"/>
        <v>&lt; 21</v>
      </c>
      <c r="S47" s="11"/>
      <c r="T47" s="7"/>
      <c r="U47" s="2" t="s">
        <v>368</v>
      </c>
      <c r="V47" s="2" t="s">
        <v>185</v>
      </c>
      <c r="W47" s="12"/>
      <c r="X47"/>
      <c r="Y47" s="7"/>
    </row>
    <row r="48" spans="1:25" x14ac:dyDescent="0.25">
      <c r="A48" s="13"/>
      <c r="B48" s="13"/>
      <c r="C48" s="3">
        <v>0</v>
      </c>
      <c r="D48" s="13"/>
      <c r="E48" s="13"/>
      <c r="F48" s="13"/>
      <c r="G48" s="3" t="s">
        <v>25</v>
      </c>
      <c r="H48" s="13"/>
      <c r="I48" s="3" t="s">
        <v>25</v>
      </c>
      <c r="J48" s="13"/>
      <c r="K48" s="13"/>
      <c r="L48" s="13"/>
      <c r="M48" s="2" t="s">
        <v>72</v>
      </c>
      <c r="N48"/>
      <c r="O48" s="2" t="s">
        <v>279</v>
      </c>
      <c r="P48" s="15" t="s">
        <v>98</v>
      </c>
      <c r="Q48" s="8">
        <f t="shared" si="2"/>
        <v>18</v>
      </c>
      <c r="R48" s="9" t="str">
        <f t="shared" si="1"/>
        <v>&lt; 21</v>
      </c>
      <c r="S48" s="11"/>
      <c r="T48" s="7"/>
      <c r="U48" s="2" t="s">
        <v>369</v>
      </c>
      <c r="V48" s="2" t="s">
        <v>186</v>
      </c>
      <c r="W48" s="12"/>
      <c r="X48"/>
      <c r="Y48" s="7"/>
    </row>
    <row r="49" spans="1:25" x14ac:dyDescent="0.25">
      <c r="A49" s="13"/>
      <c r="B49" s="13"/>
      <c r="C49" s="3">
        <v>0</v>
      </c>
      <c r="D49" s="13"/>
      <c r="E49" s="13"/>
      <c r="F49" s="13"/>
      <c r="G49" s="3" t="s">
        <v>25</v>
      </c>
      <c r="H49" s="13"/>
      <c r="I49" s="3" t="s">
        <v>25</v>
      </c>
      <c r="J49" s="13"/>
      <c r="K49" s="13"/>
      <c r="L49" s="13"/>
      <c r="M49" s="2" t="s">
        <v>73</v>
      </c>
      <c r="N49"/>
      <c r="O49" s="2" t="s">
        <v>280</v>
      </c>
      <c r="P49" s="15" t="s">
        <v>98</v>
      </c>
      <c r="Q49" s="8">
        <f t="shared" si="2"/>
        <v>18</v>
      </c>
      <c r="R49" s="9" t="str">
        <f t="shared" si="1"/>
        <v>&lt; 21</v>
      </c>
      <c r="S49" s="11"/>
      <c r="T49" s="7"/>
      <c r="U49" s="2" t="s">
        <v>331</v>
      </c>
      <c r="V49" s="2" t="s">
        <v>187</v>
      </c>
      <c r="W49" s="12"/>
      <c r="X49"/>
      <c r="Y49" s="7"/>
    </row>
    <row r="50" spans="1:25" x14ac:dyDescent="0.25">
      <c r="A50" s="13"/>
      <c r="B50" s="13"/>
      <c r="C50" s="3">
        <v>0</v>
      </c>
      <c r="D50" s="13"/>
      <c r="E50" s="13"/>
      <c r="F50" s="13"/>
      <c r="G50" s="3" t="s">
        <v>25</v>
      </c>
      <c r="H50" s="13"/>
      <c r="I50" s="3" t="s">
        <v>25</v>
      </c>
      <c r="J50" s="13"/>
      <c r="K50" s="13"/>
      <c r="L50" s="13"/>
      <c r="M50" s="2" t="s">
        <v>74</v>
      </c>
      <c r="N50"/>
      <c r="O50" s="2" t="s">
        <v>281</v>
      </c>
      <c r="P50" s="15" t="s">
        <v>98</v>
      </c>
      <c r="Q50" s="8">
        <f t="shared" si="2"/>
        <v>17</v>
      </c>
      <c r="R50" s="9" t="str">
        <f t="shared" si="1"/>
        <v>&lt; 21</v>
      </c>
      <c r="S50" s="11"/>
      <c r="T50" s="7"/>
      <c r="U50" s="2" t="s">
        <v>370</v>
      </c>
      <c r="V50" s="2" t="s">
        <v>188</v>
      </c>
      <c r="W50" s="12"/>
      <c r="X50"/>
      <c r="Y50" s="7"/>
    </row>
    <row r="51" spans="1:25" x14ac:dyDescent="0.25">
      <c r="A51" s="13"/>
      <c r="B51" s="13"/>
      <c r="C51" s="3">
        <v>0</v>
      </c>
      <c r="D51" s="13"/>
      <c r="E51" s="13"/>
      <c r="F51" s="13"/>
      <c r="G51" s="3" t="s">
        <v>25</v>
      </c>
      <c r="H51" s="13"/>
      <c r="I51" s="3" t="s">
        <v>25</v>
      </c>
      <c r="J51" s="13"/>
      <c r="K51" s="13"/>
      <c r="L51" s="13"/>
      <c r="M51" s="2" t="s">
        <v>75</v>
      </c>
      <c r="N51"/>
      <c r="O51" s="2" t="s">
        <v>282</v>
      </c>
      <c r="P51" s="15" t="s">
        <v>98</v>
      </c>
      <c r="Q51" s="8">
        <f t="shared" si="2"/>
        <v>17</v>
      </c>
      <c r="R51" s="9" t="str">
        <f t="shared" si="1"/>
        <v>&lt; 21</v>
      </c>
      <c r="S51" s="11"/>
      <c r="T51" s="7"/>
      <c r="U51" s="2" t="s">
        <v>371</v>
      </c>
      <c r="V51" s="2" t="s">
        <v>189</v>
      </c>
      <c r="W51" s="12"/>
      <c r="X51"/>
      <c r="Y51" s="7"/>
    </row>
    <row r="52" spans="1:25" x14ac:dyDescent="0.25">
      <c r="A52" s="13"/>
      <c r="B52" s="13"/>
      <c r="C52" s="3">
        <v>0</v>
      </c>
      <c r="D52" s="13"/>
      <c r="E52" s="13"/>
      <c r="F52" s="13"/>
      <c r="G52" s="3" t="s">
        <v>25</v>
      </c>
      <c r="H52" s="13"/>
      <c r="I52" s="3" t="s">
        <v>25</v>
      </c>
      <c r="J52" s="13"/>
      <c r="K52" s="13"/>
      <c r="L52" s="13"/>
      <c r="M52" s="2" t="s">
        <v>76</v>
      </c>
      <c r="N52"/>
      <c r="O52" s="2" t="s">
        <v>283</v>
      </c>
      <c r="P52" s="15" t="s">
        <v>127</v>
      </c>
      <c r="Q52" s="8">
        <f t="shared" si="2"/>
        <v>17</v>
      </c>
      <c r="R52" s="9" t="str">
        <f t="shared" si="1"/>
        <v>&lt; 21</v>
      </c>
      <c r="S52" s="11"/>
      <c r="T52" s="7"/>
      <c r="U52" s="2" t="s">
        <v>372</v>
      </c>
      <c r="V52" s="2" t="s">
        <v>190</v>
      </c>
      <c r="W52" s="12"/>
      <c r="X52"/>
      <c r="Y52" s="7"/>
    </row>
    <row r="53" spans="1:25" x14ac:dyDescent="0.25">
      <c r="A53" s="13"/>
      <c r="B53" s="13"/>
      <c r="C53" s="3">
        <v>0</v>
      </c>
      <c r="D53" s="13"/>
      <c r="E53" s="13"/>
      <c r="F53" s="13"/>
      <c r="G53" s="3" t="s">
        <v>25</v>
      </c>
      <c r="H53" s="13"/>
      <c r="I53" s="3" t="s">
        <v>25</v>
      </c>
      <c r="J53" s="13"/>
      <c r="K53" s="13"/>
      <c r="L53" s="13"/>
      <c r="M53" s="2" t="s">
        <v>77</v>
      </c>
      <c r="N53"/>
      <c r="O53" s="2" t="s">
        <v>284</v>
      </c>
      <c r="P53" s="15" t="s">
        <v>127</v>
      </c>
      <c r="Q53" s="8">
        <f t="shared" si="2"/>
        <v>19</v>
      </c>
      <c r="R53" s="9" t="str">
        <f t="shared" si="1"/>
        <v>&lt; 21</v>
      </c>
      <c r="S53" s="11"/>
      <c r="T53" s="7"/>
      <c r="U53" s="2" t="s">
        <v>373</v>
      </c>
      <c r="V53" s="2" t="s">
        <v>191</v>
      </c>
      <c r="W53" s="12"/>
      <c r="X53"/>
      <c r="Y53" s="7"/>
    </row>
    <row r="54" spans="1:25" x14ac:dyDescent="0.25">
      <c r="A54" s="13"/>
      <c r="B54" s="13"/>
      <c r="C54" s="3">
        <v>0</v>
      </c>
      <c r="D54" s="13"/>
      <c r="E54" s="13"/>
      <c r="F54" s="13"/>
      <c r="G54" s="3" t="s">
        <v>25</v>
      </c>
      <c r="H54" s="13"/>
      <c r="I54" s="3" t="s">
        <v>25</v>
      </c>
      <c r="J54" s="13"/>
      <c r="K54" s="13"/>
      <c r="L54" s="13"/>
      <c r="M54" s="2" t="s">
        <v>78</v>
      </c>
      <c r="N54"/>
      <c r="O54" s="2" t="s">
        <v>285</v>
      </c>
      <c r="P54" s="15" t="s">
        <v>98</v>
      </c>
      <c r="Q54" s="8">
        <f t="shared" si="2"/>
        <v>17</v>
      </c>
      <c r="R54" s="9" t="str">
        <f t="shared" si="1"/>
        <v>&lt; 21</v>
      </c>
      <c r="S54" s="11"/>
      <c r="T54" s="7"/>
      <c r="U54" s="2" t="s">
        <v>374</v>
      </c>
      <c r="V54" s="2" t="s">
        <v>192</v>
      </c>
      <c r="W54" s="12"/>
      <c r="X54"/>
      <c r="Y54" s="7"/>
    </row>
    <row r="55" spans="1:25" x14ac:dyDescent="0.25">
      <c r="A55" s="13"/>
      <c r="B55" s="13"/>
      <c r="C55" s="3">
        <v>0</v>
      </c>
      <c r="D55" s="13"/>
      <c r="E55" s="13"/>
      <c r="F55" s="13"/>
      <c r="G55" s="3" t="s">
        <v>25</v>
      </c>
      <c r="H55" s="13"/>
      <c r="I55" s="3" t="s">
        <v>25</v>
      </c>
      <c r="J55" s="13"/>
      <c r="K55" s="13"/>
      <c r="L55" s="13"/>
      <c r="M55" s="2" t="s">
        <v>79</v>
      </c>
      <c r="N55"/>
      <c r="O55" s="2" t="s">
        <v>286</v>
      </c>
      <c r="P55" s="15" t="s">
        <v>98</v>
      </c>
      <c r="Q55" s="8">
        <f t="shared" si="2"/>
        <v>18</v>
      </c>
      <c r="R55" s="9" t="str">
        <f t="shared" si="1"/>
        <v>&lt; 21</v>
      </c>
      <c r="S55" s="11"/>
      <c r="T55" s="7"/>
      <c r="U55" s="2" t="s">
        <v>375</v>
      </c>
      <c r="V55" s="2" t="s">
        <v>193</v>
      </c>
      <c r="W55" s="12"/>
      <c r="X55"/>
      <c r="Y55" s="7"/>
    </row>
    <row r="56" spans="1:25" x14ac:dyDescent="0.25">
      <c r="A56" s="13"/>
      <c r="B56" s="13"/>
      <c r="C56" s="3">
        <v>0</v>
      </c>
      <c r="D56" s="13"/>
      <c r="E56" s="13"/>
      <c r="F56" s="13"/>
      <c r="G56" s="3" t="s">
        <v>25</v>
      </c>
      <c r="H56" s="13"/>
      <c r="I56" s="3" t="s">
        <v>25</v>
      </c>
      <c r="J56" s="13"/>
      <c r="K56" s="13"/>
      <c r="L56" s="13"/>
      <c r="M56" s="2" t="s">
        <v>80</v>
      </c>
      <c r="N56"/>
      <c r="O56" s="2" t="s">
        <v>287</v>
      </c>
      <c r="P56" s="15" t="s">
        <v>127</v>
      </c>
      <c r="Q56" s="8">
        <f t="shared" si="2"/>
        <v>17</v>
      </c>
      <c r="R56" s="9" t="str">
        <f t="shared" si="1"/>
        <v>&lt; 21</v>
      </c>
      <c r="S56" s="11"/>
      <c r="T56" s="7"/>
      <c r="U56" s="2" t="s">
        <v>376</v>
      </c>
      <c r="V56" s="2" t="s">
        <v>194</v>
      </c>
      <c r="W56" s="12"/>
      <c r="X56"/>
      <c r="Y56" s="7"/>
    </row>
    <row r="57" spans="1:25" x14ac:dyDescent="0.25">
      <c r="A57" s="13"/>
      <c r="B57" s="13"/>
      <c r="C57" s="3">
        <v>0</v>
      </c>
      <c r="D57" s="13"/>
      <c r="E57" s="13"/>
      <c r="F57" s="13"/>
      <c r="G57" s="3" t="s">
        <v>25</v>
      </c>
      <c r="H57" s="13"/>
      <c r="I57" s="3" t="s">
        <v>25</v>
      </c>
      <c r="J57" s="13"/>
      <c r="K57" s="13"/>
      <c r="L57" s="13"/>
      <c r="M57" s="2" t="s">
        <v>81</v>
      </c>
      <c r="N57"/>
      <c r="O57" s="2" t="s">
        <v>288</v>
      </c>
      <c r="P57" s="15" t="s">
        <v>98</v>
      </c>
      <c r="Q57" s="8">
        <f t="shared" si="2"/>
        <v>16</v>
      </c>
      <c r="R57" s="9" t="str">
        <f t="shared" si="1"/>
        <v>&lt; 21</v>
      </c>
      <c r="S57" s="11"/>
      <c r="T57" s="7"/>
      <c r="U57" s="2" t="s">
        <v>377</v>
      </c>
      <c r="V57" s="2" t="s">
        <v>134</v>
      </c>
      <c r="W57" s="12"/>
      <c r="X57"/>
      <c r="Y57" s="7"/>
    </row>
    <row r="58" spans="1:25" x14ac:dyDescent="0.25">
      <c r="A58" s="13"/>
      <c r="B58" s="13"/>
      <c r="C58" s="3">
        <v>0</v>
      </c>
      <c r="D58" s="13"/>
      <c r="E58" s="13"/>
      <c r="F58" s="13"/>
      <c r="G58" s="3" t="s">
        <v>25</v>
      </c>
      <c r="H58" s="13"/>
      <c r="I58" s="3" t="s">
        <v>25</v>
      </c>
      <c r="J58" s="13"/>
      <c r="K58" s="13"/>
      <c r="L58" s="13"/>
      <c r="M58" s="2" t="s">
        <v>82</v>
      </c>
      <c r="N58"/>
      <c r="O58" s="2" t="s">
        <v>289</v>
      </c>
      <c r="P58" s="15" t="s">
        <v>98</v>
      </c>
      <c r="Q58" s="8">
        <f t="shared" si="2"/>
        <v>18</v>
      </c>
      <c r="R58" s="9" t="str">
        <f t="shared" si="1"/>
        <v>&lt; 21</v>
      </c>
      <c r="S58" s="11"/>
      <c r="T58" s="7"/>
      <c r="U58" s="2" t="s">
        <v>378</v>
      </c>
      <c r="V58" s="2" t="s">
        <v>195</v>
      </c>
      <c r="W58" s="12"/>
      <c r="X58"/>
      <c r="Y58" s="7"/>
    </row>
    <row r="59" spans="1:25" x14ac:dyDescent="0.25">
      <c r="A59" s="13"/>
      <c r="B59" s="13"/>
      <c r="C59" s="3">
        <v>0</v>
      </c>
      <c r="D59" s="13"/>
      <c r="E59" s="13"/>
      <c r="F59" s="13"/>
      <c r="G59" s="3" t="s">
        <v>25</v>
      </c>
      <c r="H59" s="13"/>
      <c r="I59" s="3" t="s">
        <v>25</v>
      </c>
      <c r="J59" s="13"/>
      <c r="K59" s="13"/>
      <c r="L59" s="13"/>
      <c r="M59" s="2" t="s">
        <v>83</v>
      </c>
      <c r="N59"/>
      <c r="O59" s="2" t="s">
        <v>290</v>
      </c>
      <c r="P59" s="15" t="s">
        <v>127</v>
      </c>
      <c r="Q59" s="8">
        <f t="shared" si="2"/>
        <v>20</v>
      </c>
      <c r="R59" s="9" t="str">
        <f t="shared" si="1"/>
        <v>&lt; 21</v>
      </c>
      <c r="S59" s="11"/>
      <c r="T59" s="7"/>
      <c r="U59" s="2" t="s">
        <v>379</v>
      </c>
      <c r="V59" s="2" t="s">
        <v>196</v>
      </c>
      <c r="W59" s="12"/>
      <c r="X59"/>
      <c r="Y59" s="7"/>
    </row>
    <row r="60" spans="1:25" x14ac:dyDescent="0.25">
      <c r="A60" s="13"/>
      <c r="B60" s="13"/>
      <c r="C60" s="3">
        <v>0</v>
      </c>
      <c r="D60" s="13"/>
      <c r="E60" s="13"/>
      <c r="F60" s="13"/>
      <c r="G60" s="3" t="s">
        <v>25</v>
      </c>
      <c r="H60" s="13"/>
      <c r="I60" s="3" t="s">
        <v>25</v>
      </c>
      <c r="J60" s="13"/>
      <c r="K60" s="13"/>
      <c r="L60" s="13"/>
      <c r="M60" s="2" t="s">
        <v>84</v>
      </c>
      <c r="N60"/>
      <c r="O60" s="2" t="s">
        <v>291</v>
      </c>
      <c r="P60" s="15" t="s">
        <v>98</v>
      </c>
      <c r="Q60" s="8">
        <f t="shared" si="2"/>
        <v>18</v>
      </c>
      <c r="R60" s="9" t="str">
        <f t="shared" si="1"/>
        <v>&lt; 21</v>
      </c>
      <c r="S60" s="11"/>
      <c r="T60" s="7"/>
      <c r="U60" s="2" t="s">
        <v>380</v>
      </c>
      <c r="V60" s="2" t="s">
        <v>197</v>
      </c>
      <c r="W60" s="7"/>
      <c r="X60"/>
      <c r="Y60" s="7"/>
    </row>
    <row r="61" spans="1:25" x14ac:dyDescent="0.25">
      <c r="A61" s="13"/>
      <c r="B61" s="13"/>
      <c r="C61" s="3">
        <v>0</v>
      </c>
      <c r="D61" s="13"/>
      <c r="E61" s="13"/>
      <c r="F61" s="13"/>
      <c r="G61" s="3" t="s">
        <v>25</v>
      </c>
      <c r="H61" s="13"/>
      <c r="I61" s="3" t="s">
        <v>25</v>
      </c>
      <c r="J61" s="13"/>
      <c r="K61" s="13"/>
      <c r="L61" s="13"/>
      <c r="M61" s="2" t="s">
        <v>85</v>
      </c>
      <c r="N61"/>
      <c r="O61" s="2" t="s">
        <v>292</v>
      </c>
      <c r="P61" s="15" t="s">
        <v>127</v>
      </c>
      <c r="Q61" s="8">
        <f t="shared" si="2"/>
        <v>28</v>
      </c>
      <c r="R61" s="9" t="str">
        <f t="shared" si="1"/>
        <v>21 - 30</v>
      </c>
      <c r="S61" s="11"/>
      <c r="T61" s="7"/>
      <c r="U61" s="2" t="s">
        <v>381</v>
      </c>
      <c r="V61" s="2" t="s">
        <v>198</v>
      </c>
      <c r="W61" s="12"/>
      <c r="X61"/>
      <c r="Y61" s="7"/>
    </row>
    <row r="62" spans="1:25" x14ac:dyDescent="0.25">
      <c r="C62" s="3">
        <v>0</v>
      </c>
      <c r="D62" s="13"/>
      <c r="E62" s="13"/>
      <c r="F62" s="13"/>
      <c r="G62" s="3" t="s">
        <v>25</v>
      </c>
      <c r="H62" s="13"/>
      <c r="I62" s="3" t="s">
        <v>25</v>
      </c>
      <c r="M62" s="2" t="s">
        <v>86</v>
      </c>
      <c r="O62" s="2" t="s">
        <v>293</v>
      </c>
      <c r="P62" s="15" t="s">
        <v>98</v>
      </c>
      <c r="Q62" s="8">
        <f t="shared" si="2"/>
        <v>21</v>
      </c>
      <c r="R62" s="9" t="str">
        <f t="shared" si="1"/>
        <v>21 - 30</v>
      </c>
      <c r="U62" s="2" t="s">
        <v>381</v>
      </c>
      <c r="V62" s="2" t="s">
        <v>199</v>
      </c>
    </row>
    <row r="63" spans="1:25" x14ac:dyDescent="0.25">
      <c r="C63" s="3">
        <v>0</v>
      </c>
      <c r="D63" s="13"/>
      <c r="E63" s="13"/>
      <c r="F63" s="13"/>
      <c r="G63" s="3" t="s">
        <v>25</v>
      </c>
      <c r="H63" s="13"/>
      <c r="I63" s="3" t="s">
        <v>25</v>
      </c>
      <c r="M63" s="2" t="s">
        <v>87</v>
      </c>
      <c r="O63" s="2" t="s">
        <v>294</v>
      </c>
      <c r="P63" s="15" t="s">
        <v>127</v>
      </c>
      <c r="Q63" s="8">
        <f t="shared" si="2"/>
        <v>17</v>
      </c>
      <c r="R63" s="9" t="str">
        <f t="shared" si="1"/>
        <v>&lt; 21</v>
      </c>
      <c r="U63" s="2" t="s">
        <v>382</v>
      </c>
      <c r="V63" s="2" t="s">
        <v>200</v>
      </c>
    </row>
    <row r="64" spans="1:25" x14ac:dyDescent="0.25">
      <c r="C64" s="3">
        <v>0</v>
      </c>
      <c r="D64" s="13"/>
      <c r="E64" s="13"/>
      <c r="F64" s="13"/>
      <c r="G64" s="3" t="s">
        <v>25</v>
      </c>
      <c r="H64" s="13"/>
      <c r="I64" s="3" t="s">
        <v>25</v>
      </c>
      <c r="M64" s="2" t="s">
        <v>88</v>
      </c>
      <c r="O64" s="2" t="s">
        <v>295</v>
      </c>
      <c r="P64" s="15" t="s">
        <v>127</v>
      </c>
      <c r="Q64" s="8">
        <f t="shared" si="2"/>
        <v>21</v>
      </c>
      <c r="R64" s="9" t="str">
        <f t="shared" si="1"/>
        <v>21 - 30</v>
      </c>
      <c r="U64" s="2" t="s">
        <v>349</v>
      </c>
      <c r="V64" s="2" t="s">
        <v>201</v>
      </c>
    </row>
    <row r="65" spans="3:22" x14ac:dyDescent="0.25">
      <c r="C65" s="3">
        <v>0</v>
      </c>
      <c r="D65" s="13"/>
      <c r="E65" s="13"/>
      <c r="F65" s="13"/>
      <c r="G65" s="3" t="s">
        <v>25</v>
      </c>
      <c r="H65" s="13"/>
      <c r="I65" s="3" t="s">
        <v>25</v>
      </c>
      <c r="M65" s="2" t="s">
        <v>89</v>
      </c>
      <c r="O65" s="2" t="s">
        <v>135</v>
      </c>
      <c r="P65" s="15" t="s">
        <v>98</v>
      </c>
      <c r="Q65" s="8">
        <f t="shared" si="2"/>
        <v>21</v>
      </c>
      <c r="R65" s="9" t="str">
        <f t="shared" si="1"/>
        <v>21 - 30</v>
      </c>
      <c r="U65" s="2" t="s">
        <v>383</v>
      </c>
      <c r="V65" s="2" t="s">
        <v>202</v>
      </c>
    </row>
    <row r="66" spans="3:22" x14ac:dyDescent="0.25">
      <c r="C66" s="3">
        <v>0</v>
      </c>
      <c r="D66" s="13"/>
      <c r="E66" s="13"/>
      <c r="F66" s="13"/>
      <c r="G66" s="3" t="s">
        <v>25</v>
      </c>
      <c r="H66" s="13"/>
      <c r="I66" s="3" t="s">
        <v>25</v>
      </c>
      <c r="M66" s="2" t="s">
        <v>90</v>
      </c>
      <c r="O66" s="2" t="s">
        <v>296</v>
      </c>
      <c r="P66" s="15" t="s">
        <v>127</v>
      </c>
      <c r="Q66" s="8">
        <f t="shared" si="2"/>
        <v>19</v>
      </c>
      <c r="R66" s="9" t="str">
        <f t="shared" si="1"/>
        <v>&lt; 21</v>
      </c>
      <c r="U66" s="2" t="s">
        <v>384</v>
      </c>
      <c r="V66" s="2" t="s">
        <v>203</v>
      </c>
    </row>
    <row r="67" spans="3:22" x14ac:dyDescent="0.25">
      <c r="C67" s="3">
        <v>0</v>
      </c>
      <c r="D67" s="13"/>
      <c r="E67" s="13"/>
      <c r="F67" s="13"/>
      <c r="G67" s="3" t="s">
        <v>25</v>
      </c>
      <c r="H67" s="13"/>
      <c r="I67" s="3" t="s">
        <v>25</v>
      </c>
      <c r="M67" s="2" t="s">
        <v>91</v>
      </c>
      <c r="O67" s="2" t="s">
        <v>297</v>
      </c>
      <c r="P67" s="15" t="s">
        <v>98</v>
      </c>
      <c r="Q67" s="8">
        <f t="shared" ref="Q67:Q101" si="3">2012-VALUE(RIGHT(O67,4))</f>
        <v>18</v>
      </c>
      <c r="R67" s="9" t="str">
        <f t="shared" ref="R67:R101" si="4">IF(Q67&lt;21,"&lt; 21",IF(Q67&lt;=30,"21 - 30",IF(Q67&lt;=40,"31 - 40",IF(Q67&lt;=50,"41 - 50","&gt; 50" ))))</f>
        <v>&lt; 21</v>
      </c>
      <c r="U67" s="2" t="s">
        <v>385</v>
      </c>
      <c r="V67" s="2" t="s">
        <v>204</v>
      </c>
    </row>
    <row r="68" spans="3:22" x14ac:dyDescent="0.25">
      <c r="C68" s="3">
        <v>0</v>
      </c>
      <c r="D68" s="13"/>
      <c r="E68" s="13"/>
      <c r="F68" s="13"/>
      <c r="G68" s="3" t="s">
        <v>25</v>
      </c>
      <c r="H68" s="13"/>
      <c r="I68" s="3" t="s">
        <v>25</v>
      </c>
      <c r="M68" s="2" t="s">
        <v>92</v>
      </c>
      <c r="O68" s="2" t="s">
        <v>136</v>
      </c>
      <c r="P68" s="15" t="s">
        <v>128</v>
      </c>
      <c r="Q68" s="8">
        <f t="shared" si="3"/>
        <v>18</v>
      </c>
      <c r="R68" s="9" t="str">
        <f t="shared" si="4"/>
        <v>&lt; 21</v>
      </c>
      <c r="U68" s="2" t="s">
        <v>346</v>
      </c>
      <c r="V68" s="2" t="s">
        <v>205</v>
      </c>
    </row>
    <row r="69" spans="3:22" x14ac:dyDescent="0.25">
      <c r="C69" s="3">
        <v>0</v>
      </c>
      <c r="D69" s="13"/>
      <c r="E69" s="13"/>
      <c r="F69" s="13"/>
      <c r="G69" s="3" t="s">
        <v>25</v>
      </c>
      <c r="H69" s="13"/>
      <c r="I69" s="3" t="s">
        <v>25</v>
      </c>
      <c r="M69" s="2" t="s">
        <v>93</v>
      </c>
      <c r="O69" s="2" t="s">
        <v>298</v>
      </c>
      <c r="P69" s="15" t="s">
        <v>98</v>
      </c>
      <c r="Q69" s="8">
        <f t="shared" si="3"/>
        <v>18</v>
      </c>
      <c r="R69" s="9" t="str">
        <f t="shared" si="4"/>
        <v>&lt; 21</v>
      </c>
      <c r="U69" s="2" t="s">
        <v>386</v>
      </c>
      <c r="V69" s="2" t="s">
        <v>206</v>
      </c>
    </row>
    <row r="70" spans="3:22" x14ac:dyDescent="0.25">
      <c r="C70" s="3">
        <v>0</v>
      </c>
      <c r="D70" s="13"/>
      <c r="E70" s="13"/>
      <c r="F70" s="13"/>
      <c r="G70" s="3" t="s">
        <v>25</v>
      </c>
      <c r="H70" s="13"/>
      <c r="I70" s="3" t="s">
        <v>25</v>
      </c>
      <c r="M70" s="2" t="s">
        <v>94</v>
      </c>
      <c r="O70" s="2" t="s">
        <v>299</v>
      </c>
      <c r="P70" s="15" t="s">
        <v>127</v>
      </c>
      <c r="Q70" s="8">
        <f t="shared" si="3"/>
        <v>19</v>
      </c>
      <c r="R70" s="9" t="str">
        <f t="shared" si="4"/>
        <v>&lt; 21</v>
      </c>
      <c r="U70" s="2" t="s">
        <v>387</v>
      </c>
      <c r="V70" s="2" t="s">
        <v>207</v>
      </c>
    </row>
    <row r="71" spans="3:22" x14ac:dyDescent="0.25">
      <c r="C71" s="3">
        <v>0</v>
      </c>
      <c r="D71" s="13"/>
      <c r="E71" s="13"/>
      <c r="F71" s="13"/>
      <c r="G71" s="3" t="s">
        <v>25</v>
      </c>
      <c r="H71" s="13"/>
      <c r="I71" s="3" t="s">
        <v>25</v>
      </c>
      <c r="M71" s="2" t="s">
        <v>95</v>
      </c>
      <c r="O71" s="2" t="s">
        <v>300</v>
      </c>
      <c r="P71" s="15" t="s">
        <v>98</v>
      </c>
      <c r="Q71" s="8">
        <f t="shared" si="3"/>
        <v>17</v>
      </c>
      <c r="R71" s="9" t="str">
        <f t="shared" si="4"/>
        <v>&lt; 21</v>
      </c>
      <c r="U71" s="2" t="s">
        <v>356</v>
      </c>
      <c r="V71" s="2" t="s">
        <v>208</v>
      </c>
    </row>
    <row r="72" spans="3:22" x14ac:dyDescent="0.25">
      <c r="C72" s="3">
        <v>0</v>
      </c>
      <c r="D72" s="13"/>
      <c r="E72" s="13"/>
      <c r="F72" s="13"/>
      <c r="G72" s="3" t="s">
        <v>25</v>
      </c>
      <c r="H72" s="13"/>
      <c r="I72" s="3" t="s">
        <v>25</v>
      </c>
      <c r="M72" s="2" t="s">
        <v>96</v>
      </c>
      <c r="O72" s="2" t="s">
        <v>301</v>
      </c>
      <c r="P72" s="15" t="s">
        <v>98</v>
      </c>
      <c r="Q72" s="8">
        <f t="shared" si="3"/>
        <v>17</v>
      </c>
      <c r="R72" s="9" t="str">
        <f t="shared" si="4"/>
        <v>&lt; 21</v>
      </c>
      <c r="U72" s="2" t="s">
        <v>388</v>
      </c>
      <c r="V72" s="2" t="s">
        <v>209</v>
      </c>
    </row>
    <row r="73" spans="3:22" x14ac:dyDescent="0.25">
      <c r="C73" s="3">
        <v>0</v>
      </c>
      <c r="D73" s="13"/>
      <c r="E73" s="13"/>
      <c r="F73" s="13"/>
      <c r="G73" s="3" t="s">
        <v>25</v>
      </c>
      <c r="H73" s="13"/>
      <c r="I73" s="3" t="s">
        <v>25</v>
      </c>
      <c r="M73" s="2" t="s">
        <v>97</v>
      </c>
      <c r="O73" s="2" t="s">
        <v>302</v>
      </c>
      <c r="P73" s="15" t="s">
        <v>98</v>
      </c>
      <c r="Q73" s="8">
        <f t="shared" si="3"/>
        <v>17</v>
      </c>
      <c r="R73" s="9" t="str">
        <f t="shared" si="4"/>
        <v>&lt; 21</v>
      </c>
      <c r="U73" s="2" t="s">
        <v>388</v>
      </c>
      <c r="V73" s="2" t="s">
        <v>210</v>
      </c>
    </row>
    <row r="74" spans="3:22" x14ac:dyDescent="0.25">
      <c r="C74" s="3">
        <v>0</v>
      </c>
      <c r="D74" s="13"/>
      <c r="E74" s="13"/>
      <c r="F74" s="13"/>
      <c r="G74" s="3" t="s">
        <v>25</v>
      </c>
      <c r="H74" s="13"/>
      <c r="I74" s="3" t="s">
        <v>25</v>
      </c>
      <c r="M74" s="2" t="s">
        <v>99</v>
      </c>
      <c r="O74" s="2" t="s">
        <v>303</v>
      </c>
      <c r="P74" s="15" t="s">
        <v>98</v>
      </c>
      <c r="Q74" s="8">
        <f t="shared" si="3"/>
        <v>18</v>
      </c>
      <c r="R74" s="9" t="str">
        <f t="shared" si="4"/>
        <v>&lt; 21</v>
      </c>
      <c r="U74" s="2" t="s">
        <v>389</v>
      </c>
      <c r="V74" s="2" t="s">
        <v>211</v>
      </c>
    </row>
    <row r="75" spans="3:22" x14ac:dyDescent="0.25">
      <c r="C75" s="3">
        <v>0</v>
      </c>
      <c r="D75" s="13"/>
      <c r="E75" s="13"/>
      <c r="F75" s="13"/>
      <c r="G75" s="3" t="s">
        <v>25</v>
      </c>
      <c r="H75" s="13"/>
      <c r="I75" s="3" t="s">
        <v>25</v>
      </c>
      <c r="M75" s="2" t="s">
        <v>100</v>
      </c>
      <c r="O75" s="2" t="s">
        <v>304</v>
      </c>
      <c r="P75" s="15" t="s">
        <v>98</v>
      </c>
      <c r="Q75" s="8">
        <f t="shared" si="3"/>
        <v>17</v>
      </c>
      <c r="R75" s="9" t="str">
        <f t="shared" si="4"/>
        <v>&lt; 21</v>
      </c>
      <c r="U75" s="2" t="s">
        <v>390</v>
      </c>
      <c r="V75" s="2" t="s">
        <v>212</v>
      </c>
    </row>
    <row r="76" spans="3:22" x14ac:dyDescent="0.25">
      <c r="C76" s="3">
        <v>0</v>
      </c>
      <c r="D76" s="13"/>
      <c r="E76" s="13"/>
      <c r="F76" s="13"/>
      <c r="G76" s="3" t="s">
        <v>25</v>
      </c>
      <c r="H76" s="13"/>
      <c r="I76" s="3" t="s">
        <v>25</v>
      </c>
      <c r="M76" s="2" t="s">
        <v>101</v>
      </c>
      <c r="O76" s="2" t="s">
        <v>305</v>
      </c>
      <c r="P76" s="15" t="s">
        <v>98</v>
      </c>
      <c r="Q76" s="8">
        <f t="shared" si="3"/>
        <v>17</v>
      </c>
      <c r="R76" s="9" t="str">
        <f t="shared" si="4"/>
        <v>&lt; 21</v>
      </c>
      <c r="U76" s="2" t="s">
        <v>391</v>
      </c>
      <c r="V76" s="2" t="s">
        <v>213</v>
      </c>
    </row>
    <row r="77" spans="3:22" x14ac:dyDescent="0.25">
      <c r="C77" s="3">
        <v>0</v>
      </c>
      <c r="D77" s="13"/>
      <c r="E77" s="13"/>
      <c r="F77" s="13"/>
      <c r="G77" s="3" t="s">
        <v>25</v>
      </c>
      <c r="H77" s="13"/>
      <c r="I77" s="3" t="s">
        <v>25</v>
      </c>
      <c r="M77" s="2" t="s">
        <v>102</v>
      </c>
      <c r="O77" s="2" t="s">
        <v>306</v>
      </c>
      <c r="P77" s="15" t="s">
        <v>127</v>
      </c>
      <c r="Q77" s="8">
        <f t="shared" si="3"/>
        <v>17</v>
      </c>
      <c r="R77" s="9" t="str">
        <f t="shared" si="4"/>
        <v>&lt; 21</v>
      </c>
      <c r="U77" s="2" t="s">
        <v>392</v>
      </c>
      <c r="V77" s="2" t="s">
        <v>214</v>
      </c>
    </row>
    <row r="78" spans="3:22" x14ac:dyDescent="0.25">
      <c r="C78" s="3">
        <v>0</v>
      </c>
      <c r="D78" s="13"/>
      <c r="E78" s="13"/>
      <c r="F78" s="13"/>
      <c r="G78" s="3" t="s">
        <v>25</v>
      </c>
      <c r="H78" s="13"/>
      <c r="I78" s="3" t="s">
        <v>25</v>
      </c>
      <c r="M78" s="2" t="s">
        <v>103</v>
      </c>
      <c r="O78" s="2" t="s">
        <v>307</v>
      </c>
      <c r="P78" s="15" t="s">
        <v>128</v>
      </c>
      <c r="Q78" s="8">
        <f t="shared" si="3"/>
        <v>19</v>
      </c>
      <c r="R78" s="9" t="str">
        <f t="shared" si="4"/>
        <v>&lt; 21</v>
      </c>
      <c r="U78" s="2" t="s">
        <v>393</v>
      </c>
      <c r="V78" s="2" t="s">
        <v>215</v>
      </c>
    </row>
    <row r="79" spans="3:22" x14ac:dyDescent="0.25">
      <c r="C79" s="3">
        <v>0</v>
      </c>
      <c r="D79" s="13"/>
      <c r="E79" s="13"/>
      <c r="F79" s="13"/>
      <c r="G79" s="3" t="s">
        <v>25</v>
      </c>
      <c r="H79" s="13"/>
      <c r="I79" s="3" t="s">
        <v>25</v>
      </c>
      <c r="M79" s="2" t="s">
        <v>104</v>
      </c>
      <c r="O79" s="2" t="s">
        <v>308</v>
      </c>
      <c r="P79" s="15" t="s">
        <v>98</v>
      </c>
      <c r="Q79" s="8">
        <f t="shared" si="3"/>
        <v>17</v>
      </c>
      <c r="R79" s="9" t="str">
        <f t="shared" si="4"/>
        <v>&lt; 21</v>
      </c>
      <c r="U79" s="2" t="s">
        <v>394</v>
      </c>
      <c r="V79" s="2" t="s">
        <v>216</v>
      </c>
    </row>
    <row r="80" spans="3:22" x14ac:dyDescent="0.25">
      <c r="C80" s="3">
        <v>0</v>
      </c>
      <c r="D80" s="13"/>
      <c r="E80" s="13"/>
      <c r="F80" s="13"/>
      <c r="G80" s="3" t="s">
        <v>25</v>
      </c>
      <c r="H80" s="13"/>
      <c r="I80" s="3" t="s">
        <v>25</v>
      </c>
      <c r="M80" s="2" t="s">
        <v>105</v>
      </c>
      <c r="O80" s="2" t="s">
        <v>309</v>
      </c>
      <c r="P80" s="15" t="s">
        <v>98</v>
      </c>
      <c r="Q80" s="8">
        <f t="shared" si="3"/>
        <v>17</v>
      </c>
      <c r="R80" s="9" t="str">
        <f t="shared" si="4"/>
        <v>&lt; 21</v>
      </c>
      <c r="U80" s="2" t="s">
        <v>395</v>
      </c>
      <c r="V80" s="2" t="s">
        <v>217</v>
      </c>
    </row>
    <row r="81" spans="3:22" x14ac:dyDescent="0.25">
      <c r="C81" s="3">
        <v>0</v>
      </c>
      <c r="D81" s="13"/>
      <c r="E81" s="13"/>
      <c r="F81" s="13"/>
      <c r="G81" s="3" t="s">
        <v>25</v>
      </c>
      <c r="H81" s="13"/>
      <c r="I81" s="3" t="s">
        <v>25</v>
      </c>
      <c r="M81" s="2" t="s">
        <v>106</v>
      </c>
      <c r="O81" s="2" t="s">
        <v>310</v>
      </c>
      <c r="P81" s="15" t="s">
        <v>127</v>
      </c>
      <c r="Q81" s="8">
        <f t="shared" si="3"/>
        <v>22</v>
      </c>
      <c r="R81" s="9" t="str">
        <f t="shared" si="4"/>
        <v>21 - 30</v>
      </c>
      <c r="U81" s="2" t="s">
        <v>396</v>
      </c>
      <c r="V81" s="2" t="s">
        <v>218</v>
      </c>
    </row>
    <row r="82" spans="3:22" x14ac:dyDescent="0.25">
      <c r="C82" s="3">
        <v>0</v>
      </c>
      <c r="D82" s="13"/>
      <c r="E82" s="13"/>
      <c r="F82" s="13"/>
      <c r="G82" s="3" t="s">
        <v>25</v>
      </c>
      <c r="H82" s="13"/>
      <c r="I82" s="3" t="s">
        <v>25</v>
      </c>
      <c r="M82" s="2" t="s">
        <v>108</v>
      </c>
      <c r="O82" s="2" t="s">
        <v>311</v>
      </c>
      <c r="P82" s="15" t="s">
        <v>127</v>
      </c>
      <c r="Q82" s="8">
        <f t="shared" si="3"/>
        <v>22</v>
      </c>
      <c r="R82" s="9" t="str">
        <f t="shared" si="4"/>
        <v>21 - 30</v>
      </c>
      <c r="U82" s="2" t="s">
        <v>397</v>
      </c>
      <c r="V82" s="2" t="s">
        <v>219</v>
      </c>
    </row>
    <row r="83" spans="3:22" x14ac:dyDescent="0.25">
      <c r="C83" s="3">
        <v>0</v>
      </c>
      <c r="D83" s="13"/>
      <c r="E83" s="13"/>
      <c r="F83" s="13"/>
      <c r="G83" s="3" t="s">
        <v>25</v>
      </c>
      <c r="H83" s="13"/>
      <c r="I83" s="3" t="s">
        <v>25</v>
      </c>
      <c r="M83" s="2" t="s">
        <v>109</v>
      </c>
      <c r="O83" s="2" t="s">
        <v>137</v>
      </c>
      <c r="P83" s="15" t="s">
        <v>127</v>
      </c>
      <c r="Q83" s="8">
        <f t="shared" si="3"/>
        <v>21</v>
      </c>
      <c r="R83" s="9" t="str">
        <f t="shared" si="4"/>
        <v>21 - 30</v>
      </c>
      <c r="U83" s="2" t="s">
        <v>398</v>
      </c>
      <c r="V83" s="2" t="s">
        <v>220</v>
      </c>
    </row>
    <row r="84" spans="3:22" x14ac:dyDescent="0.25">
      <c r="C84" s="3">
        <v>0</v>
      </c>
      <c r="D84" s="13"/>
      <c r="E84" s="13"/>
      <c r="F84" s="13"/>
      <c r="G84" s="3" t="s">
        <v>25</v>
      </c>
      <c r="H84" s="13"/>
      <c r="I84" s="3" t="s">
        <v>25</v>
      </c>
      <c r="M84" s="2" t="s">
        <v>110</v>
      </c>
      <c r="O84" s="2" t="s">
        <v>312</v>
      </c>
      <c r="P84" s="15" t="s">
        <v>127</v>
      </c>
      <c r="Q84" s="8">
        <f t="shared" si="3"/>
        <v>20</v>
      </c>
      <c r="R84" s="9" t="str">
        <f t="shared" si="4"/>
        <v>&lt; 21</v>
      </c>
      <c r="U84" s="2" t="s">
        <v>399</v>
      </c>
      <c r="V84" s="2" t="s">
        <v>221</v>
      </c>
    </row>
    <row r="85" spans="3:22" x14ac:dyDescent="0.25">
      <c r="C85" s="3">
        <v>0</v>
      </c>
      <c r="D85" s="13"/>
      <c r="E85" s="13"/>
      <c r="F85" s="13"/>
      <c r="G85" s="3" t="s">
        <v>25</v>
      </c>
      <c r="H85" s="13"/>
      <c r="I85" s="3" t="s">
        <v>25</v>
      </c>
      <c r="M85" s="2" t="s">
        <v>107</v>
      </c>
      <c r="O85" s="2" t="s">
        <v>313</v>
      </c>
      <c r="P85" s="15" t="s">
        <v>127</v>
      </c>
      <c r="Q85" s="8">
        <f t="shared" si="3"/>
        <v>20</v>
      </c>
      <c r="R85" s="9" t="str">
        <f t="shared" si="4"/>
        <v>&lt; 21</v>
      </c>
      <c r="U85" s="2" t="s">
        <v>400</v>
      </c>
      <c r="V85" s="2" t="s">
        <v>222</v>
      </c>
    </row>
    <row r="86" spans="3:22" x14ac:dyDescent="0.25">
      <c r="C86" s="3">
        <v>0</v>
      </c>
      <c r="D86" s="13"/>
      <c r="E86" s="13"/>
      <c r="F86" s="13"/>
      <c r="G86" s="3" t="s">
        <v>25</v>
      </c>
      <c r="H86" s="13"/>
      <c r="I86" s="3" t="s">
        <v>25</v>
      </c>
      <c r="M86" s="2" t="s">
        <v>111</v>
      </c>
      <c r="O86" s="2" t="s">
        <v>138</v>
      </c>
      <c r="P86" s="15" t="s">
        <v>127</v>
      </c>
      <c r="Q86" s="8">
        <f t="shared" si="3"/>
        <v>24</v>
      </c>
      <c r="R86" s="9" t="str">
        <f t="shared" si="4"/>
        <v>21 - 30</v>
      </c>
      <c r="U86" s="2" t="s">
        <v>401</v>
      </c>
      <c r="V86" s="2" t="s">
        <v>223</v>
      </c>
    </row>
    <row r="87" spans="3:22" x14ac:dyDescent="0.25">
      <c r="C87" s="3">
        <v>0</v>
      </c>
      <c r="D87" s="13"/>
      <c r="E87" s="13"/>
      <c r="F87" s="13"/>
      <c r="G87" s="3" t="s">
        <v>25</v>
      </c>
      <c r="H87" s="13"/>
      <c r="I87" s="3" t="s">
        <v>25</v>
      </c>
      <c r="M87" s="2" t="s">
        <v>112</v>
      </c>
      <c r="O87" s="2" t="s">
        <v>314</v>
      </c>
      <c r="P87" s="15" t="s">
        <v>127</v>
      </c>
      <c r="Q87" s="8">
        <f t="shared" si="3"/>
        <v>20</v>
      </c>
      <c r="R87" s="9" t="str">
        <f t="shared" si="4"/>
        <v>&lt; 21</v>
      </c>
      <c r="U87" s="2" t="s">
        <v>402</v>
      </c>
      <c r="V87" s="2" t="s">
        <v>224</v>
      </c>
    </row>
    <row r="88" spans="3:22" x14ac:dyDescent="0.25">
      <c r="C88" s="3">
        <v>0</v>
      </c>
      <c r="D88" s="13"/>
      <c r="E88" s="13"/>
      <c r="F88" s="13"/>
      <c r="G88" s="3" t="s">
        <v>25</v>
      </c>
      <c r="H88" s="13"/>
      <c r="I88" s="3" t="s">
        <v>25</v>
      </c>
      <c r="M88" s="2" t="s">
        <v>113</v>
      </c>
      <c r="O88" s="2" t="s">
        <v>315</v>
      </c>
      <c r="P88" s="15" t="s">
        <v>127</v>
      </c>
      <c r="Q88" s="8">
        <f t="shared" si="3"/>
        <v>21</v>
      </c>
      <c r="R88" s="9" t="str">
        <f t="shared" si="4"/>
        <v>21 - 30</v>
      </c>
      <c r="U88" s="2" t="s">
        <v>403</v>
      </c>
      <c r="V88" s="2" t="s">
        <v>225</v>
      </c>
    </row>
    <row r="89" spans="3:22" x14ac:dyDescent="0.25">
      <c r="C89" s="3">
        <v>0</v>
      </c>
      <c r="D89" s="13"/>
      <c r="E89" s="13"/>
      <c r="F89" s="13"/>
      <c r="G89" s="3" t="s">
        <v>25</v>
      </c>
      <c r="H89" s="13"/>
      <c r="I89" s="3" t="s">
        <v>25</v>
      </c>
      <c r="M89" s="2" t="s">
        <v>114</v>
      </c>
      <c r="O89" s="2" t="s">
        <v>316</v>
      </c>
      <c r="P89" s="15" t="s">
        <v>127</v>
      </c>
      <c r="Q89" s="8">
        <f t="shared" si="3"/>
        <v>21</v>
      </c>
      <c r="R89" s="9" t="str">
        <f t="shared" si="4"/>
        <v>21 - 30</v>
      </c>
      <c r="U89" s="2" t="s">
        <v>402</v>
      </c>
      <c r="V89" s="2" t="s">
        <v>226</v>
      </c>
    </row>
    <row r="90" spans="3:22" x14ac:dyDescent="0.25">
      <c r="C90" s="3">
        <v>0</v>
      </c>
      <c r="D90" s="13"/>
      <c r="E90" s="13"/>
      <c r="F90" s="13"/>
      <c r="G90" s="3" t="s">
        <v>25</v>
      </c>
      <c r="H90" s="13"/>
      <c r="I90" s="3" t="s">
        <v>25</v>
      </c>
      <c r="M90" s="2" t="s">
        <v>115</v>
      </c>
      <c r="O90" s="2" t="s">
        <v>317</v>
      </c>
      <c r="P90" s="15" t="s">
        <v>127</v>
      </c>
      <c r="Q90" s="8">
        <f t="shared" si="3"/>
        <v>20</v>
      </c>
      <c r="R90" s="9" t="str">
        <f t="shared" si="4"/>
        <v>&lt; 21</v>
      </c>
      <c r="U90" s="2" t="s">
        <v>404</v>
      </c>
      <c r="V90" s="2" t="s">
        <v>227</v>
      </c>
    </row>
    <row r="91" spans="3:22" x14ac:dyDescent="0.25">
      <c r="C91" s="3">
        <v>0</v>
      </c>
      <c r="D91" s="13"/>
      <c r="E91" s="13"/>
      <c r="F91" s="13"/>
      <c r="G91" s="3" t="s">
        <v>25</v>
      </c>
      <c r="H91" s="13"/>
      <c r="I91" s="3" t="s">
        <v>25</v>
      </c>
      <c r="M91" s="2" t="s">
        <v>116</v>
      </c>
      <c r="O91" s="2" t="s">
        <v>318</v>
      </c>
      <c r="P91" s="15" t="s">
        <v>127</v>
      </c>
      <c r="Q91" s="8">
        <f t="shared" si="3"/>
        <v>20</v>
      </c>
      <c r="R91" s="9" t="str">
        <f t="shared" si="4"/>
        <v>&lt; 21</v>
      </c>
      <c r="U91" s="2" t="s">
        <v>405</v>
      </c>
      <c r="V91" s="2" t="s">
        <v>228</v>
      </c>
    </row>
    <row r="92" spans="3:22" x14ac:dyDescent="0.25">
      <c r="C92" s="3">
        <v>0</v>
      </c>
      <c r="D92" s="13"/>
      <c r="E92" s="13"/>
      <c r="F92" s="13"/>
      <c r="G92" s="3" t="s">
        <v>25</v>
      </c>
      <c r="H92" s="13"/>
      <c r="I92" s="3" t="s">
        <v>25</v>
      </c>
      <c r="M92" s="2" t="s">
        <v>117</v>
      </c>
      <c r="O92" s="2" t="s">
        <v>319</v>
      </c>
      <c r="P92" s="15" t="s">
        <v>127</v>
      </c>
      <c r="Q92" s="8">
        <f t="shared" si="3"/>
        <v>23</v>
      </c>
      <c r="R92" s="9" t="str">
        <f t="shared" si="4"/>
        <v>21 - 30</v>
      </c>
      <c r="U92" s="2" t="s">
        <v>406</v>
      </c>
      <c r="V92" s="2" t="s">
        <v>229</v>
      </c>
    </row>
    <row r="93" spans="3:22" x14ac:dyDescent="0.25">
      <c r="C93" s="3">
        <v>0</v>
      </c>
      <c r="D93" s="13"/>
      <c r="E93" s="13"/>
      <c r="F93" s="13"/>
      <c r="G93" s="3" t="s">
        <v>25</v>
      </c>
      <c r="H93" s="13"/>
      <c r="I93" s="3" t="s">
        <v>25</v>
      </c>
      <c r="M93" s="2" t="s">
        <v>118</v>
      </c>
      <c r="O93" s="2" t="s">
        <v>320</v>
      </c>
      <c r="P93" s="15" t="s">
        <v>127</v>
      </c>
      <c r="Q93" s="8">
        <f t="shared" si="3"/>
        <v>22</v>
      </c>
      <c r="R93" s="9" t="str">
        <f t="shared" si="4"/>
        <v>21 - 30</v>
      </c>
      <c r="U93" s="2" t="s">
        <v>407</v>
      </c>
      <c r="V93" s="2" t="s">
        <v>230</v>
      </c>
    </row>
    <row r="94" spans="3:22" x14ac:dyDescent="0.25">
      <c r="C94" s="3">
        <v>0</v>
      </c>
      <c r="D94" s="13"/>
      <c r="E94" s="13"/>
      <c r="F94" s="13"/>
      <c r="G94" s="3" t="s">
        <v>25</v>
      </c>
      <c r="H94" s="13"/>
      <c r="I94" s="3" t="s">
        <v>25</v>
      </c>
      <c r="M94" s="2" t="s">
        <v>119</v>
      </c>
      <c r="O94" s="2" t="s">
        <v>321</v>
      </c>
      <c r="P94" s="15" t="s">
        <v>127</v>
      </c>
      <c r="Q94" s="8">
        <f t="shared" si="3"/>
        <v>20</v>
      </c>
      <c r="R94" s="9" t="str">
        <f t="shared" si="4"/>
        <v>&lt; 21</v>
      </c>
      <c r="U94" s="2" t="s">
        <v>408</v>
      </c>
      <c r="V94" s="2" t="s">
        <v>231</v>
      </c>
    </row>
    <row r="95" spans="3:22" x14ac:dyDescent="0.25">
      <c r="C95" s="3">
        <v>0</v>
      </c>
      <c r="D95" s="13"/>
      <c r="E95" s="13"/>
      <c r="F95" s="13"/>
      <c r="G95" s="3" t="s">
        <v>25</v>
      </c>
      <c r="H95" s="13"/>
      <c r="I95" s="3" t="s">
        <v>25</v>
      </c>
      <c r="M95" s="2" t="s">
        <v>120</v>
      </c>
      <c r="O95" s="2" t="s">
        <v>322</v>
      </c>
      <c r="P95" s="15" t="s">
        <v>127</v>
      </c>
      <c r="Q95" s="8">
        <f t="shared" si="3"/>
        <v>25</v>
      </c>
      <c r="R95" s="9" t="str">
        <f t="shared" si="4"/>
        <v>21 - 30</v>
      </c>
      <c r="U95" s="2" t="s">
        <v>409</v>
      </c>
      <c r="V95" s="2" t="s">
        <v>232</v>
      </c>
    </row>
    <row r="96" spans="3:22" x14ac:dyDescent="0.25">
      <c r="C96" s="3">
        <v>0</v>
      </c>
      <c r="D96" s="13"/>
      <c r="E96" s="13"/>
      <c r="F96" s="13"/>
      <c r="G96" s="3" t="s">
        <v>25</v>
      </c>
      <c r="H96" s="13"/>
      <c r="I96" s="3" t="s">
        <v>25</v>
      </c>
      <c r="M96" s="2" t="s">
        <v>121</v>
      </c>
      <c r="O96" s="2" t="s">
        <v>323</v>
      </c>
      <c r="P96" s="15" t="s">
        <v>127</v>
      </c>
      <c r="Q96" s="8">
        <f t="shared" si="3"/>
        <v>20</v>
      </c>
      <c r="R96" s="9" t="str">
        <f t="shared" si="4"/>
        <v>&lt; 21</v>
      </c>
      <c r="U96" s="2" t="s">
        <v>410</v>
      </c>
      <c r="V96" s="2" t="s">
        <v>233</v>
      </c>
    </row>
    <row r="97" spans="3:22" x14ac:dyDescent="0.25">
      <c r="C97" s="3">
        <v>0</v>
      </c>
      <c r="D97" s="13"/>
      <c r="E97" s="13"/>
      <c r="F97" s="13"/>
      <c r="G97" s="3" t="s">
        <v>25</v>
      </c>
      <c r="H97" s="13"/>
      <c r="I97" s="3" t="s">
        <v>25</v>
      </c>
      <c r="M97" s="2" t="s">
        <v>122</v>
      </c>
      <c r="O97" s="2" t="s">
        <v>324</v>
      </c>
      <c r="P97" s="15" t="s">
        <v>127</v>
      </c>
      <c r="Q97" s="8">
        <f t="shared" si="3"/>
        <v>23</v>
      </c>
      <c r="R97" s="9" t="str">
        <f t="shared" si="4"/>
        <v>21 - 30</v>
      </c>
      <c r="U97" s="2" t="s">
        <v>411</v>
      </c>
      <c r="V97" s="2" t="s">
        <v>234</v>
      </c>
    </row>
    <row r="98" spans="3:22" x14ac:dyDescent="0.25">
      <c r="C98" s="3">
        <v>0</v>
      </c>
      <c r="D98" s="13"/>
      <c r="E98" s="13"/>
      <c r="F98" s="13"/>
      <c r="G98" s="3" t="s">
        <v>25</v>
      </c>
      <c r="H98" s="13"/>
      <c r="I98" s="3" t="s">
        <v>25</v>
      </c>
      <c r="M98" s="2" t="s">
        <v>123</v>
      </c>
      <c r="O98" s="2" t="s">
        <v>325</v>
      </c>
      <c r="P98" s="15" t="s">
        <v>127</v>
      </c>
      <c r="Q98" s="8">
        <f t="shared" si="3"/>
        <v>20</v>
      </c>
      <c r="R98" s="9" t="str">
        <f t="shared" si="4"/>
        <v>&lt; 21</v>
      </c>
      <c r="U98" s="2" t="s">
        <v>412</v>
      </c>
      <c r="V98" s="2" t="s">
        <v>235</v>
      </c>
    </row>
    <row r="99" spans="3:22" x14ac:dyDescent="0.25">
      <c r="C99" s="3">
        <v>0</v>
      </c>
      <c r="D99" s="13"/>
      <c r="E99" s="13"/>
      <c r="F99" s="13"/>
      <c r="G99" s="3" t="s">
        <v>25</v>
      </c>
      <c r="H99" s="13"/>
      <c r="I99" s="3" t="s">
        <v>25</v>
      </c>
      <c r="M99" s="2" t="s">
        <v>124</v>
      </c>
      <c r="O99" s="2" t="s">
        <v>326</v>
      </c>
      <c r="P99" s="15" t="s">
        <v>127</v>
      </c>
      <c r="Q99" s="8">
        <f t="shared" si="3"/>
        <v>18</v>
      </c>
      <c r="R99" s="9" t="str">
        <f t="shared" si="4"/>
        <v>&lt; 21</v>
      </c>
      <c r="U99" s="2" t="s">
        <v>413</v>
      </c>
      <c r="V99" s="2" t="s">
        <v>236</v>
      </c>
    </row>
    <row r="100" spans="3:22" x14ac:dyDescent="0.25">
      <c r="C100" s="3">
        <v>0</v>
      </c>
      <c r="D100" s="13"/>
      <c r="E100" s="13"/>
      <c r="F100" s="13"/>
      <c r="G100" s="3" t="s">
        <v>25</v>
      </c>
      <c r="H100" s="13"/>
      <c r="I100" s="3" t="s">
        <v>25</v>
      </c>
      <c r="M100" s="2" t="s">
        <v>125</v>
      </c>
      <c r="O100" s="2" t="s">
        <v>139</v>
      </c>
      <c r="P100" s="15" t="s">
        <v>127</v>
      </c>
      <c r="Q100" s="8">
        <f t="shared" si="3"/>
        <v>18</v>
      </c>
      <c r="R100" s="9" t="str">
        <f t="shared" si="4"/>
        <v>&lt; 21</v>
      </c>
      <c r="U100" s="2" t="s">
        <v>331</v>
      </c>
      <c r="V100" s="2" t="s">
        <v>237</v>
      </c>
    </row>
    <row r="101" spans="3:22" x14ac:dyDescent="0.25">
      <c r="C101" s="3">
        <v>0</v>
      </c>
      <c r="D101" s="13"/>
      <c r="E101" s="13"/>
      <c r="F101" s="13"/>
      <c r="G101" s="3" t="s">
        <v>25</v>
      </c>
      <c r="H101" s="13"/>
      <c r="I101" s="3" t="s">
        <v>25</v>
      </c>
      <c r="M101" s="2" t="s">
        <v>126</v>
      </c>
      <c r="O101" s="2" t="s">
        <v>327</v>
      </c>
      <c r="P101" s="15" t="s">
        <v>127</v>
      </c>
      <c r="Q101" s="8">
        <f t="shared" si="3"/>
        <v>18</v>
      </c>
      <c r="R101" s="9" t="str">
        <f t="shared" si="4"/>
        <v>&lt; 21</v>
      </c>
      <c r="U101" s="2" t="s">
        <v>414</v>
      </c>
      <c r="V101" s="2" t="s">
        <v>142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2016-10-05T01:48:50Z</dcterms:modified>
  <dc:language>en-US</dc:language>
</cp:coreProperties>
</file>