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2" i="1"/>
  <c r="R53" i="1"/>
  <c r="R54" i="1"/>
  <c r="R55" i="1"/>
  <c r="R56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1" i="1"/>
  <c r="R82" i="1"/>
  <c r="R83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99" i="1"/>
  <c r="R100" i="1"/>
  <c r="R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R51" i="1" s="1"/>
  <c r="Q52" i="1"/>
  <c r="Q53" i="1"/>
  <c r="Q54" i="1"/>
  <c r="Q55" i="1"/>
  <c r="Q56" i="1"/>
  <c r="Q57" i="1"/>
  <c r="Q58" i="1"/>
  <c r="R58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R80" i="1" s="1"/>
  <c r="Q81" i="1"/>
  <c r="Q82" i="1"/>
  <c r="Q83" i="1"/>
  <c r="Q84" i="1"/>
  <c r="Q85" i="1"/>
  <c r="Q86" i="1"/>
  <c r="Q87" i="1"/>
  <c r="Q88" i="1"/>
  <c r="Q89" i="1"/>
  <c r="Q90" i="1"/>
  <c r="Q91" i="1"/>
  <c r="R91" i="1" s="1"/>
  <c r="Q92" i="1"/>
  <c r="Q93" i="1"/>
  <c r="Q94" i="1"/>
  <c r="Q95" i="1"/>
  <c r="Q96" i="1"/>
  <c r="Q97" i="1"/>
  <c r="Q98" i="1"/>
  <c r="Q99" i="1"/>
  <c r="Q100" i="1"/>
  <c r="Q101" i="1"/>
  <c r="Q2" i="1"/>
  <c r="R2" i="1" s="1"/>
</calcChain>
</file>

<file path=xl/sharedStrings.xml><?xml version="1.0" encoding="utf-8"?>
<sst xmlns="http://schemas.openxmlformats.org/spreadsheetml/2006/main" count="725" uniqueCount="400">
  <si>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</si>
  <si>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</si>
  <si>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</si>
  <si>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</si>
  <si>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</si>
  <si>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</si>
  <si>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</si>
  <si>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</si>
  <si>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</si>
  <si>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</si>
  <si>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</si>
  <si>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</si>
  <si>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</si>
  <si>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</si>
  <si>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</si>
  <si>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</si>
  <si>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</si>
  <si>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</si>
  <si>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</si>
  <si>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</si>
  <si>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</si>
  <si>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</si>
  <si>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</si>
  <si>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</si>
  <si>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</si>
  <si>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</si>
  <si>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Jl. Cut Nyak Dien Gg. Kumbang, Ds. Subulussalam Simpang Kiri</t>
  </si>
  <si>
    <t>Hendra Septiyawan</t>
  </si>
  <si>
    <t>Koperasi KBQ Buburayan</t>
  </si>
  <si>
    <t>Dsn. Limbangan RT 02/02 Ds. Tanjungsari, Telogomulyo</t>
  </si>
  <si>
    <t>Jl. Syech Hamzah Fansuri No. 39</t>
  </si>
  <si>
    <t xml:space="preserve">Mukhlis Hidayah </t>
  </si>
  <si>
    <t>KOPBUN Tuah Sepakat</t>
  </si>
  <si>
    <t>Desa Biskang, Kec. Danau Paris</t>
  </si>
  <si>
    <t xml:space="preserve">Ryan Januardin </t>
  </si>
  <si>
    <t xml:space="preserve">Rahmat Azman </t>
  </si>
  <si>
    <t>Koperasi Subulussalam Mandiri</t>
  </si>
  <si>
    <t>L</t>
  </si>
  <si>
    <t>Vivi Angraini Lumban Tobing</t>
  </si>
  <si>
    <t>P</t>
  </si>
  <si>
    <t>KPN Bhakti Husada Dinas Kesehatan Kota</t>
  </si>
  <si>
    <t>Jl. Jend. Maraden Panggabean, Gg Parudan, Sibolga</t>
  </si>
  <si>
    <t>Kesia Theresia Pasaribu</t>
  </si>
  <si>
    <t>KPN Satahi Saoloan</t>
  </si>
  <si>
    <t>Jl. Sibolga Baru Arah Laut No. 127</t>
  </si>
  <si>
    <t>Patreicia Tiadora P</t>
  </si>
  <si>
    <t>KSP Lukran</t>
  </si>
  <si>
    <t>Jl. Kopral Galung Silotonga LK VII Sarudik</t>
  </si>
  <si>
    <t>Reabrema Chatarine Br S</t>
  </si>
  <si>
    <t>KSU Mamre Kebanjahe Tigapanah</t>
  </si>
  <si>
    <t>Jl. Nabung Surbakti No.28, Kabanjahe</t>
  </si>
  <si>
    <t>Hartono Christian Siregar</t>
  </si>
  <si>
    <t>Kop. Serbaguna Pusat Penelitian Perkebunan</t>
  </si>
  <si>
    <t>Perumahan Mandiri Indah Blok A No.46, Ds.Bangun</t>
  </si>
  <si>
    <t xml:space="preserve">Gustia </t>
  </si>
  <si>
    <t>Kop. Pegawai Negeri Sumbar</t>
  </si>
  <si>
    <t>Jorongan Labuh Lurus, Ds. Asia Gadang, Pasaman</t>
  </si>
  <si>
    <t xml:space="preserve">Heru Purnama </t>
  </si>
  <si>
    <t>Jorongan Koto Gadang Salareh Asia Palembayan</t>
  </si>
  <si>
    <t>Dewi Arni</t>
  </si>
  <si>
    <t xml:space="preserve">Dewi Arna </t>
  </si>
  <si>
    <t xml:space="preserve">Deni Sanjaya </t>
  </si>
  <si>
    <t xml:space="preserve">Rohayati </t>
  </si>
  <si>
    <t xml:space="preserve">Cahya Mustika </t>
  </si>
  <si>
    <t xml:space="preserve">Intan Srikandi </t>
  </si>
  <si>
    <t xml:space="preserve">Rizki Alif </t>
  </si>
  <si>
    <t xml:space="preserve">Roby Sagitara </t>
  </si>
  <si>
    <t xml:space="preserve">Maharani </t>
  </si>
  <si>
    <t>Dwi Rahmi Fhadilla</t>
  </si>
  <si>
    <t>Novalia Dwi Pratiwi</t>
  </si>
  <si>
    <t xml:space="preserve">Nurul Aminah M </t>
  </si>
  <si>
    <t>Shalsabilla Florina Pahlifi</t>
  </si>
  <si>
    <t>Via Suci Rohmah</t>
  </si>
  <si>
    <t>Muhammad Deny</t>
  </si>
  <si>
    <t>Ira Evita Putri Utami</t>
  </si>
  <si>
    <t xml:space="preserve">Muslim Bachtiar </t>
  </si>
  <si>
    <t xml:space="preserve">Mila Silvia </t>
  </si>
  <si>
    <t>Abdilah Nur Hadi</t>
  </si>
  <si>
    <t>Moch. Lusmana Giri</t>
  </si>
  <si>
    <t xml:space="preserve">Muniar Ramdani </t>
  </si>
  <si>
    <t xml:space="preserve">Eki Agustin </t>
  </si>
  <si>
    <t xml:space="preserve">Siti Soleha </t>
  </si>
  <si>
    <t>Muhammad Gugun Agustin</t>
  </si>
  <si>
    <t>Ratih Nurul Oktaviani</t>
  </si>
  <si>
    <t xml:space="preserve">Arsyil Fauzi </t>
  </si>
  <si>
    <t xml:space="preserve">Rinaldi Syahrial </t>
  </si>
  <si>
    <t xml:space="preserve">Deti Nur Fajrina </t>
  </si>
  <si>
    <t>Awil Jannary Bissalam</t>
  </si>
  <si>
    <t>Inty Rachmawati</t>
  </si>
  <si>
    <t>Endang Jamaludin</t>
  </si>
  <si>
    <t>Annisa Nur Shabrina</t>
  </si>
  <si>
    <t xml:space="preserve">Dwiki Raya </t>
  </si>
  <si>
    <t>Raka Hikmatul R</t>
  </si>
  <si>
    <t xml:space="preserve">Budi Mulyadi </t>
  </si>
  <si>
    <t>Jihan Setia Dewi</t>
  </si>
  <si>
    <t xml:space="preserve">Annisa Ruslita </t>
  </si>
  <si>
    <t xml:space="preserve">Sofia Zahara </t>
  </si>
  <si>
    <t>Kiki Badru Nurjaman</t>
  </si>
  <si>
    <t>Rheza Prima Perkasa</t>
  </si>
  <si>
    <t xml:space="preserve">Lilis Munirawati </t>
  </si>
  <si>
    <t>Muhammad Ibnu Zaidan</t>
  </si>
  <si>
    <t xml:space="preserve">Hasan Damara </t>
  </si>
  <si>
    <t>Eka Kurniawan Putra</t>
  </si>
  <si>
    <t>Ratih Fatimah Tuzahra</t>
  </si>
  <si>
    <t xml:space="preserve">Olla Dina aulia </t>
  </si>
  <si>
    <t xml:space="preserve">Noval Tri Adi A </t>
  </si>
  <si>
    <t>Malisa Rahmasari</t>
  </si>
  <si>
    <t xml:space="preserve">Fitri Kurniarobi </t>
  </si>
  <si>
    <t xml:space="preserve">Nisa Salus </t>
  </si>
  <si>
    <t>Neng Husnul Hotimah</t>
  </si>
  <si>
    <t>Abdul Rachman Wahid</t>
  </si>
  <si>
    <t>Dede Khoeruman</t>
  </si>
  <si>
    <t>Rintan Hetty Nuridha</t>
  </si>
  <si>
    <t>Rindi Hendriyana</t>
  </si>
  <si>
    <t>Tsania Nabila Aghnia</t>
  </si>
  <si>
    <t xml:space="preserve">Sendhy Akprita </t>
  </si>
  <si>
    <t>Maulida Nur Amalia</t>
  </si>
  <si>
    <t xml:space="preserve">Siti Nuraeni </t>
  </si>
  <si>
    <t xml:space="preserve">Cerlis Cerciana </t>
  </si>
  <si>
    <t>Kristia Endah NS</t>
  </si>
  <si>
    <t>Dewi Suciati Lestari</t>
  </si>
  <si>
    <t xml:space="preserve">Ai Sanra Fitriani </t>
  </si>
  <si>
    <t>Alvio Gita Purana</t>
  </si>
  <si>
    <t xml:space="preserve">Fahmi Hakiki </t>
  </si>
  <si>
    <t xml:space="preserve">Mia Faudjiah </t>
  </si>
  <si>
    <t xml:space="preserve">Lim Ramdani </t>
  </si>
  <si>
    <t>Andi Akhmad Mustofa</t>
  </si>
  <si>
    <t>Antonius Satryo Budi D</t>
  </si>
  <si>
    <t>Rizki Widya Berlianti</t>
  </si>
  <si>
    <t xml:space="preserve">Lilis Maesaroh </t>
  </si>
  <si>
    <t>I Gusti Agung Putra Sukadana</t>
  </si>
  <si>
    <t>Wanjen B T Situmorang</t>
  </si>
  <si>
    <t>Kurniawan Rafsanjani</t>
  </si>
  <si>
    <t>Muhammad Husni Tamrin</t>
  </si>
  <si>
    <t>Rizki Budi Irmanto</t>
  </si>
  <si>
    <t>Werenfridus Trisetyo Hano</t>
  </si>
  <si>
    <t>Fransiskus Albert Keytimu</t>
  </si>
  <si>
    <t xml:space="preserve">Rudlof Belseran </t>
  </si>
  <si>
    <t>Aloysius G Ranna</t>
  </si>
  <si>
    <t>Bertholomeus Paskalis</t>
  </si>
  <si>
    <t>Antung Alfian Nur Rahman</t>
  </si>
  <si>
    <t>Noormanita Alya Afrida</t>
  </si>
  <si>
    <t>Muhammad Taufik A. Cakmar</t>
  </si>
  <si>
    <t xml:space="preserve">Ian Faqih </t>
  </si>
  <si>
    <t>Sidiq Arif Rasyidi</t>
  </si>
  <si>
    <t>Cayetanus Charlly A S.</t>
  </si>
  <si>
    <t>Muhammad Iqbal</t>
  </si>
  <si>
    <t>Cukohnau 13 5 1996</t>
  </si>
  <si>
    <t>Bumi Agung 23 12 1995</t>
  </si>
  <si>
    <t>Kerta Mukti 17 9 1993</t>
  </si>
  <si>
    <t>Dabo Singkep 6 10 1996</t>
  </si>
  <si>
    <t>Pekanbaru 21 11 1996</t>
  </si>
  <si>
    <t>Tanjung Air Hitam, 28 6 1993</t>
  </si>
  <si>
    <t>Jambi 22 4 1997</t>
  </si>
  <si>
    <t>Bengkulu 5 9 1995</t>
  </si>
  <si>
    <t>KPRI Kota Bengkulu</t>
  </si>
  <si>
    <t>Krui 7 11 1995</t>
  </si>
  <si>
    <t>Maninjau 30 10 1995</t>
  </si>
  <si>
    <t>Bandar Lampung, 4 2 1997</t>
  </si>
  <si>
    <t>Pasar Baru 11 5 1995</t>
  </si>
  <si>
    <t>Mentok 16 1 1997</t>
  </si>
  <si>
    <t>Jakarta 20 1 1997</t>
  </si>
  <si>
    <t>Bekasi 7 12 1996</t>
  </si>
  <si>
    <t>Pekanbaru 26 10 1994</t>
  </si>
  <si>
    <t>Tangerang 23 1 1995</t>
  </si>
  <si>
    <t>Bandung 3 6 1996</t>
  </si>
  <si>
    <t>Sukabumi 14 4 1990</t>
  </si>
  <si>
    <t>Bogor 8 8 1991</t>
  </si>
  <si>
    <t>Indramayu 14 11 1995</t>
  </si>
  <si>
    <t>Majalengka 7 11 1995</t>
  </si>
  <si>
    <t>Garut 13 10 1996</t>
  </si>
  <si>
    <t>Sumedang 2 1 1993</t>
  </si>
  <si>
    <t>Sumedang 2 1 1996</t>
  </si>
  <si>
    <t>Bogor 25 5 1996</t>
  </si>
  <si>
    <t>Bandung 31 1 1996</t>
  </si>
  <si>
    <t>Bandung 30 6 1996</t>
  </si>
  <si>
    <t>Bogor 9 8 1996</t>
  </si>
  <si>
    <t>Bandung 5 5 1996</t>
  </si>
  <si>
    <t>Bandung 7 3 1996</t>
  </si>
  <si>
    <t>Purwakarta 14 2 1996</t>
  </si>
  <si>
    <t>Sumedang 24 5 1993</t>
  </si>
  <si>
    <t>Medan 5 4 1996</t>
  </si>
  <si>
    <t>Sumedang 13 11 1995</t>
  </si>
  <si>
    <t>Bandung 19 6 1996</t>
  </si>
  <si>
    <t>Bandung 14 9 1993</t>
  </si>
  <si>
    <t>Bandung 13 4 1994</t>
  </si>
  <si>
    <t>Sumedang 26 10 1996</t>
  </si>
  <si>
    <t>Tasikmalaya 15 12 1995</t>
  </si>
  <si>
    <t>Bandung 4 12 1995</t>
  </si>
  <si>
    <t>Bandung 13 4 1995</t>
  </si>
  <si>
    <t>Bandung 25 9 1996</t>
  </si>
  <si>
    <t>Bandung 22 10 1996</t>
  </si>
  <si>
    <t>Bandung 8 2 1993</t>
  </si>
  <si>
    <t>Bandung 23 8 1995</t>
  </si>
  <si>
    <t>Garut 4 8 1996</t>
  </si>
  <si>
    <t>Sumedang 22 1 1996</t>
  </si>
  <si>
    <t>Sumedang 26 12 1991</t>
  </si>
  <si>
    <t>Bandung 14 7 1997</t>
  </si>
  <si>
    <t>Sumedang 8 1 1995</t>
  </si>
  <si>
    <t>Bandung 6 12 1999</t>
  </si>
  <si>
    <t>Bandung 26 4 1993</t>
  </si>
  <si>
    <t>Klaten 3 8 1996</t>
  </si>
  <si>
    <t>Sumedang 11 10 1994</t>
  </si>
  <si>
    <t>Bandung 9 9 1995</t>
  </si>
  <si>
    <t>Bandung 12 1 1997</t>
  </si>
  <si>
    <t>Sumedang 27 4 1995</t>
  </si>
  <si>
    <t>Garut 10 10 1995</t>
  </si>
  <si>
    <t>Bandung 12 8 1990</t>
  </si>
  <si>
    <t>Bandung 14 4 1996</t>
  </si>
  <si>
    <t>Tasikmalaya 24 6 1994</t>
  </si>
  <si>
    <t>Bandung 11 9 1995</t>
  </si>
  <si>
    <t>Sukabumi 1 7 1981</t>
  </si>
  <si>
    <t>Yogyakarta 27 11 1995</t>
  </si>
  <si>
    <t>Pati 20 11 1996</t>
  </si>
  <si>
    <t>Brebes 11 3 1996</t>
  </si>
  <si>
    <t>KSU BMT Amanah</t>
  </si>
  <si>
    <t>Tabanan 1 4 1995</t>
  </si>
  <si>
    <t>Silampuyang 1 1 1992</t>
  </si>
  <si>
    <t>Nunjet 20 6 1996</t>
  </si>
  <si>
    <t>Tanjung 13 12 1993</t>
  </si>
  <si>
    <t>KOPWAN Permata</t>
  </si>
  <si>
    <t>Selong 21 10 1990</t>
  </si>
  <si>
    <t>Maumere 14 8 1995</t>
  </si>
  <si>
    <t>Dili 15 7 1995</t>
  </si>
  <si>
    <t>Oinasi 26 6 1995</t>
  </si>
  <si>
    <t>Maumere 29 3 1994</t>
  </si>
  <si>
    <t>Tanjung 5 11 1996</t>
  </si>
  <si>
    <t>Banjarmasin 9 8 1996</t>
  </si>
  <si>
    <t>Kopkar Dinamika Sejahtera</t>
  </si>
  <si>
    <t>Pinrang 3 6 1993</t>
  </si>
  <si>
    <t>Kendari 5 1 1996</t>
  </si>
  <si>
    <t>Samasundu 15 1 1996</t>
  </si>
  <si>
    <t>Ambon 8 2 1994</t>
  </si>
  <si>
    <t>Jakarta 16 5 1996</t>
  </si>
  <si>
    <t>Galih Maulana</t>
  </si>
  <si>
    <t>Pondok Pesantren Al Hanan</t>
  </si>
  <si>
    <t>Koperasi Mitra Tani Mandiri</t>
  </si>
  <si>
    <t>KUD Bina Sejahtera</t>
  </si>
  <si>
    <t>Koperasi Cemerlang</t>
  </si>
  <si>
    <t>Kapontren Hidayatul Ma’arif</t>
  </si>
  <si>
    <t xml:space="preserve">KUD Bina Mukti </t>
  </si>
  <si>
    <t>KUD Tanjung Mulia Utama</t>
  </si>
  <si>
    <t>Koperasi Batu Inton</t>
  </si>
  <si>
    <t>KSPS BMT Cendrawasih</t>
  </si>
  <si>
    <t>Kopkar Askes Lampung</t>
  </si>
  <si>
    <t xml:space="preserve">KJKS Al Manah </t>
  </si>
  <si>
    <t xml:space="preserve">KUD Mari Ayu </t>
  </si>
  <si>
    <t>KPRI Bina Praja</t>
  </si>
  <si>
    <t>Koperasi Mina Perdana Samudra</t>
  </si>
  <si>
    <t>KJKP Kebon Manggis</t>
  </si>
  <si>
    <t>KUD Mina Samudra</t>
  </si>
  <si>
    <t>Primer KOPKAR Krakatau Steel</t>
  </si>
  <si>
    <t>Kemenkop/ Desperindagkop Kota</t>
  </si>
  <si>
    <t>KUD Mandiri Bina Bahari</t>
  </si>
  <si>
    <t>Koperasi Tunas Harapan</t>
  </si>
  <si>
    <t>KBMT Mukti Raharja</t>
  </si>
  <si>
    <t>Koperasi Persatuan Wanita Tani</t>
  </si>
  <si>
    <t>Primer Koperasi Veteran</t>
  </si>
  <si>
    <t>Koperasi Sepatu Sandal Bogor</t>
  </si>
  <si>
    <t>Koperasi Mandiri</t>
  </si>
  <si>
    <t xml:space="preserve">KUD Shinta </t>
  </si>
  <si>
    <t>Kop. Jasa Marga Bhakti VI</t>
  </si>
  <si>
    <t xml:space="preserve">KKB Ikopin Pasadena, </t>
  </si>
  <si>
    <t>KPRI Karya Nyata</t>
  </si>
  <si>
    <t xml:space="preserve">KKB Ikopin </t>
  </si>
  <si>
    <t>Primer Koperasi Kartika Yudha Wyogra</t>
  </si>
  <si>
    <t>KSU PKK Surya Mekar</t>
  </si>
  <si>
    <t>KUD Shinta Cicalengka</t>
  </si>
  <si>
    <t>KSP Syariah Nurul Falah</t>
  </si>
  <si>
    <t>UKM Kedai Roti Bakar</t>
  </si>
  <si>
    <t>KUD Walatra Pangalengan</t>
  </si>
  <si>
    <t xml:space="preserve">KUD Ikhtiar </t>
  </si>
  <si>
    <t>Koperasi BMT Ibnu Sina</t>
  </si>
  <si>
    <t xml:space="preserve">KUD Sawargi </t>
  </si>
  <si>
    <t>KUD Mandiri Cikelet</t>
  </si>
  <si>
    <t>KSU Tandangsari</t>
  </si>
  <si>
    <t>KKMK Bina Karya</t>
  </si>
  <si>
    <t>Kopkar Sekar Wibawa</t>
  </si>
  <si>
    <t>KUD Cibeureum Cimalaka</t>
  </si>
  <si>
    <t>PTP Nusantara VIII</t>
  </si>
  <si>
    <t>KUMKM Nukayana</t>
  </si>
  <si>
    <t xml:space="preserve">Anakita </t>
  </si>
  <si>
    <t>Kop. PDAM Tirta Intan</t>
  </si>
  <si>
    <t>Dinas Prov. Jabar</t>
  </si>
  <si>
    <t xml:space="preserve">UKM DDD </t>
  </si>
  <si>
    <t xml:space="preserve">KSU Mitra </t>
  </si>
  <si>
    <t>Koperasi Bersama Indonesia</t>
  </si>
  <si>
    <t>Nuansa Pratama Timur Blok C/24, Link. Manesa Benoa</t>
  </si>
  <si>
    <t>KSU Annosa Mataram</t>
  </si>
  <si>
    <t xml:space="preserve">KPRI Perkasa </t>
  </si>
  <si>
    <t>KPRI Maumere Kab. Sikka</t>
  </si>
  <si>
    <t xml:space="preserve">Kodit Obor Mas </t>
  </si>
  <si>
    <t>Koperasi Kredit Samamora</t>
  </si>
  <si>
    <t>Kopdit Obor Mas</t>
  </si>
  <si>
    <t xml:space="preserve">UKM </t>
  </si>
  <si>
    <t>KPRI Karya Bhakti</t>
  </si>
  <si>
    <t>PKP RI Prov. Sulawesi Tenggara</t>
  </si>
  <si>
    <t>KSU Tuang Langgarang</t>
  </si>
  <si>
    <t xml:space="preserve">KSU Syalom </t>
  </si>
  <si>
    <t>KSU Make Gawene</t>
  </si>
  <si>
    <t>KKB Ikopin</t>
  </si>
  <si>
    <t>Ds. Cukohnau Kec. Sungai Are</t>
  </si>
  <si>
    <t>Ds. Tebing Suluh, Dsn. 03 RT 004 Kec. Lempuing</t>
  </si>
  <si>
    <t>Dsn. II Ds. Kertamukti Rt 02 Kec. Mesuji Raya</t>
  </si>
  <si>
    <t>Jl. Merak I RT 004/004 Ds. Tanjung Harapan, Dabo Singkep, Kab. Lingga</t>
  </si>
  <si>
    <t>Jl. Akasia Gg. Sepunjung No.1 RT 01/11Pelawan/ Pangkalan Kerinci</t>
  </si>
  <si>
    <t>Tanjung Air Hitam RT 09/03 Kerumutan</t>
  </si>
  <si>
    <t>Jl.K.H.M. Jakfar Rt/Rw 01/02 Pelayangan, Jambi</t>
  </si>
  <si>
    <t>Jl. Pondok Bulat No.23 Kandang limun</t>
  </si>
  <si>
    <t>Pasar Mulya 4 Ds. Pasar Krui, Pesisir Tengah</t>
  </si>
  <si>
    <t>Jl. Antara Gg. Antara 8 LK II No. 38 Suka Jawa</t>
  </si>
  <si>
    <t>Jl. Perintis Kemerdekaan No.3, B. Lampung</t>
  </si>
  <si>
    <t>Nabang Sari RT 004/002  Pasar Baru, Kedondong, Pesawaran</t>
  </si>
  <si>
    <t>Kp. Air Samak Rt 003/013,Tanjung, Muntak</t>
  </si>
  <si>
    <t>Jl. Raya Peltim No.16 Rt/Rw 002/003 Belo Laut</t>
  </si>
  <si>
    <t>Ds. Puntang RT 10/009 Kec. Losarang</t>
  </si>
  <si>
    <t>Jl. Matraman Proklamasi RT 002/002</t>
  </si>
  <si>
    <t>Kp. Rawa Sabar RT 001/001 Ds. Suryabahari Pakuhaji</t>
  </si>
  <si>
    <t>Komplek Ikopin Blok G 47 RT 04/04 Jatinangor</t>
  </si>
  <si>
    <t>Kp. Palasari RT 024 RW 007 Kel. Sudajaya Girang</t>
  </si>
  <si>
    <t>Purnawira sri Blok P No.13</t>
  </si>
  <si>
    <t>Ds. Kertawinangun Rt/Rw 08/02, Kandanghaur</t>
  </si>
  <si>
    <t>Blok Cipari Rt  19/06, Ds. Wadowetan, Bantarujeg</t>
  </si>
  <si>
    <t>KP. Kandang Tengah Rt 01 Rw 01, Ds.Kandang Mukti</t>
  </si>
  <si>
    <t>KP. Sindanglaya Rt 005/006 Sindangsari Sukasari</t>
  </si>
  <si>
    <t>Dsn. Panteneun RT 03/07 Ds. Licin Cimalaka</t>
  </si>
  <si>
    <t>Kp. Dampit Baru Ds. Mekarjaya Kec. Ciomas</t>
  </si>
  <si>
    <t>Komplek Melati Raya No.192 Blok E 23 RT 04/05 Cilengkrang</t>
  </si>
  <si>
    <t>Kp. Babakan DKA RT 01/15 Ds. Cikuya Cicalengka</t>
  </si>
  <si>
    <t>Komplek Ikopin Blok F No. A65 Jatinangor</t>
  </si>
  <si>
    <t>Jl. Kasturi C.1/11 RT 05/11 Margahayu Putra</t>
  </si>
  <si>
    <t>Kp. Palumbon RT 002/001 Citamiang Maniis</t>
  </si>
  <si>
    <t>Dsn. Cileles Rt 04/06 Jatinangor</t>
  </si>
  <si>
    <t xml:space="preserve">Asrama Yon Zifur 3 </t>
  </si>
  <si>
    <t>Perum Ikopin G 31 RT 04 RW 04 Jatinangor</t>
  </si>
  <si>
    <t>Jl. Suryalaya XI Depan No.31A RT 09/04</t>
  </si>
  <si>
    <t>Kp. Kaca-kaca Wetan Rt 01/16 Cicalengka Wetan</t>
  </si>
  <si>
    <t>Jl. Mawar Blok U3 No.14 RT 1/19 Margaasih</t>
  </si>
  <si>
    <t>Kp. Pintu Air Rancaekek Kulon RT 05/01</t>
  </si>
  <si>
    <t>Jl. Kol. Achmad Syam Sayang RT 01 RW 06 Jatinangor</t>
  </si>
  <si>
    <t>Perum Bukit Cimanggung</t>
  </si>
  <si>
    <t>Kp. Cipanas RT 05/06 Ds. Margamukti Pangalengan</t>
  </si>
  <si>
    <t>Kp. Lembur Gede Rt 03/02 Tanjunglaya</t>
  </si>
  <si>
    <t>Kp. Ciawi Rt 004/012 Pangalengan</t>
  </si>
  <si>
    <t>Kp. Padaawas RT 03/16 Ds. Margamulya</t>
  </si>
  <si>
    <t>Komp. Pasir Jati Blok E 6 Rt 02/13</t>
  </si>
  <si>
    <t>Kp Pasir Garur RT 02/09 Ds. Wangisagara Majalaya</t>
  </si>
  <si>
    <t>Kp. Haurseah Rt 1/2 Kec. Cikelet</t>
  </si>
  <si>
    <t>Dsn. Sukasari RT 01/18 Ds. Margajaya, Tanjungsari</t>
  </si>
  <si>
    <t>Dsn. Sukaluyu RT 02/05 Ds. Sukarapih, Sukasari</t>
  </si>
  <si>
    <t>Kp. Sukaasih Rt 02/08 Ds. Majasetra Majalaya</t>
  </si>
  <si>
    <t>Dsn. Narongtong Rt 01/03 Jatinangor</t>
  </si>
  <si>
    <t>Buah Batu Regency B1 No.10</t>
  </si>
  <si>
    <t>Jl. Kopo Sayati No. 125 Rt 04/07 Margahayu</t>
  </si>
  <si>
    <t>Perum Ikopin C36 Rt 03/04 Jatinangor</t>
  </si>
  <si>
    <t>Dsn. Cikeuyeup Rt 01/01 Ds. Cilayong Jatinangor</t>
  </si>
  <si>
    <t>Kp. Gedong Rt 003/010 Cileunyi Wetan</t>
  </si>
  <si>
    <t>Kp. Sukamanah RT 03/09 Rancaekek Wetan</t>
  </si>
  <si>
    <t>Dsn. Gelembung RT 03/06 Mandalaherang, Cimalaka</t>
  </si>
  <si>
    <t>Kp. Babakan Cijoho RT 002/001 Kec. Singajaya</t>
  </si>
  <si>
    <t>Kp. Setu RT 01/04 Ds. Sindang Mulya Cibarusan</t>
  </si>
  <si>
    <t>Kp. Coblong RT 01/12 Margamekar Pangalengan</t>
  </si>
  <si>
    <t>Kp. Panyusuhan Rt 01/05 Ds. Pakemitan Kidul Ciawi</t>
  </si>
  <si>
    <t>Jl. Cikalang No.42/36 Rt 02/25 Cileunyi Kulon</t>
  </si>
  <si>
    <t>Perum Surya Regency Blok F 14 RT 2 RW 11</t>
  </si>
  <si>
    <t>Penundaan RT 003/013 Ds. Penundaan, Kec. Ciwidey</t>
  </si>
  <si>
    <t>Perum Lojajar Indah D49 RT 05/39 Sinduharjo, Ngaglik</t>
  </si>
  <si>
    <t>Dk. Cacah Rt 1/2 Ds. Sukoharjo, Margorejo, Pati</t>
  </si>
  <si>
    <t>Ds. Bentar Kec. Salem</t>
  </si>
  <si>
    <t>Br. Simpangan, Ds. Pejaten, Kec.Kediri, Tabanan</t>
  </si>
  <si>
    <t>Gegelang Nyungjet, Ds. Gegelang Kec. Lingsar</t>
  </si>
  <si>
    <t>Kp. Turing Rt/Rw 01/01, Tanjung, Labuhan Haji</t>
  </si>
  <si>
    <t>Geres Baret RT 010 RW 005, Kel. Geres, Kab. Lombok Timur</t>
  </si>
  <si>
    <t>Rt/Rw 01/08 Kel. Madawat, Kec. Alok, Sikka</t>
  </si>
  <si>
    <t>Waidoko Rt/Rw 006/02, Kel Wolomarang, Sikka</t>
  </si>
  <si>
    <t>Oe Ana RT 008/004 Ds. Oiniasi, Kec. Amanatun Selatan</t>
  </si>
  <si>
    <t>Kokol RT 002/001 Ds. Kokol, Amanatun Selatan</t>
  </si>
  <si>
    <t>Waidoko Rt/Rw 014/004, Kel Wolomarang, Sikka</t>
  </si>
  <si>
    <t>Jl. Tanjung Selatan No. 39 Rt  009 Mabuun, Murung Pundak</t>
  </si>
  <si>
    <t>Gatot Subroto XI Komp. Kehakiman No. 77 Rt 29</t>
  </si>
  <si>
    <t>BTN PUSKUD Blok F 5 No. 7 Palu</t>
  </si>
  <si>
    <t>Jl. Laelangi Kel. Lanto, Kec. Batu Poaro</t>
  </si>
  <si>
    <t>Ds. Samasundu Kec. Simboro</t>
  </si>
  <si>
    <t>Saumlaki RT 01/08 Ds. Saumlaki, Tanibar Selatan, Maluku Tenggara Barat</t>
  </si>
  <si>
    <t>Jl. Yasin Gamsungi RT 008/004 Kel. Soa, Kec. Ternate Utara</t>
  </si>
  <si>
    <t>Singkil 18 1 1996</t>
  </si>
  <si>
    <t>Temanggung 16 9 1994</t>
  </si>
  <si>
    <t>Subulussalam 26 6 1996</t>
  </si>
  <si>
    <t>Rimo 3 1 1996</t>
  </si>
  <si>
    <t>Sibolga 21 8 1996</t>
  </si>
  <si>
    <t>Poriaha 12 4 1997</t>
  </si>
  <si>
    <t>Sibolga 7 10 1996</t>
  </si>
  <si>
    <t>Kabanjahe 19 2 1996</t>
  </si>
  <si>
    <t>Medan 5 7 1989</t>
  </si>
  <si>
    <t>Pasir Bintungan, 26 8 1996</t>
  </si>
  <si>
    <t>Padang Koto Gadang, 1 2 1993</t>
  </si>
  <si>
    <t>Maumere 2 4 1995</t>
  </si>
  <si>
    <t>Garut 27 9 1981</t>
  </si>
  <si>
    <t>Bandung 1 8 1996</t>
  </si>
  <si>
    <t>Bandung 15 3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</si>
</sst>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0" borderId="3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01"/>
  <sheetViews>
    <sheetView tabSelected="1" topLeftCell="A85" zoomScale="85" zoomScaleNormal="85" workbookViewId="0">
      <selection activeCell="O52" sqref="O5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7.7109375" style="1" customWidth="1"/>
    <col min="14" max="14" width="6.85546875" style="1"/>
    <col min="15" max="15" width="29.42578125" style="1" bestFit="1" customWidth="1"/>
    <col min="16" max="16" width="13.28515625" style="1" customWidth="1"/>
    <col min="17" max="17" width="5" style="1" bestFit="1" customWidth="1"/>
    <col min="18" max="18" width="11.5703125" style="1"/>
    <col min="19" max="19" width="14.42578125" style="1"/>
    <col min="20" max="20" width="5" style="1"/>
    <col min="21" max="21" width="43.7109375" style="1" bestFit="1" customWidth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6" s="2" customForma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" t="s">
        <v>34</v>
      </c>
      <c r="O2" s="2" t="s">
        <v>385</v>
      </c>
      <c r="P2" s="7" t="s">
        <v>37</v>
      </c>
      <c r="Q2" s="8">
        <f>2014-VALUE(RIGHT(O2,4))</f>
        <v>18</v>
      </c>
      <c r="R2" s="9" t="str">
        <f>IF(Q2&lt;21,"&lt; 21",IF(Q2&lt;=30,"21 - 30",IF(Q2&lt;=40,"31 - 40",IF(Q2&lt;=50,"41 - 50","&gt; 50" ))))</f>
        <v>&lt; 21</v>
      </c>
      <c r="S2" s="11"/>
      <c r="T2" s="7"/>
      <c r="U2" s="2" t="s">
        <v>36</v>
      </c>
      <c r="V2" s="2" t="s">
        <v>26</v>
      </c>
      <c r="W2" s="6"/>
      <c r="Y2" s="7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s="2" customForma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" t="s">
        <v>27</v>
      </c>
      <c r="O3" s="2" t="s">
        <v>386</v>
      </c>
      <c r="P3" s="7" t="s">
        <v>37</v>
      </c>
      <c r="Q3" s="8">
        <f t="shared" ref="Q3:Q66" si="0">2014-VALUE(RIGHT(O3,4))</f>
        <v>20</v>
      </c>
      <c r="R3" s="9" t="str">
        <f t="shared" ref="R3:R66" si="1">IF(Q3&lt;21,"&lt; 21",IF(Q3&lt;=30,"21 - 30",IF(Q3&lt;=40,"31 - 40",IF(Q3&lt;=50,"41 - 50","&gt; 50" ))))</f>
        <v>&lt; 21</v>
      </c>
      <c r="S3" s="11"/>
      <c r="T3" s="7"/>
      <c r="U3" s="2" t="s">
        <v>28</v>
      </c>
      <c r="V3" s="2" t="s">
        <v>29</v>
      </c>
      <c r="W3" s="6"/>
      <c r="Y3" s="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s="2" customForma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" t="s">
        <v>35</v>
      </c>
      <c r="O4" s="2" t="s">
        <v>387</v>
      </c>
      <c r="P4" s="7" t="s">
        <v>37</v>
      </c>
      <c r="Q4" s="8">
        <f t="shared" si="0"/>
        <v>18</v>
      </c>
      <c r="R4" s="9" t="str">
        <f t="shared" si="1"/>
        <v>&lt; 21</v>
      </c>
      <c r="S4" s="11"/>
      <c r="T4" s="7"/>
      <c r="U4" s="2" t="s">
        <v>32</v>
      </c>
      <c r="V4" s="2" t="s">
        <v>30</v>
      </c>
      <c r="W4" s="7"/>
      <c r="Y4" s="7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s="2" customForma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" t="s">
        <v>31</v>
      </c>
      <c r="O5" s="2" t="s">
        <v>388</v>
      </c>
      <c r="P5" s="7" t="s">
        <v>37</v>
      </c>
      <c r="Q5" s="8">
        <f t="shared" si="0"/>
        <v>18</v>
      </c>
      <c r="R5" s="9" t="str">
        <f t="shared" si="1"/>
        <v>&lt; 21</v>
      </c>
      <c r="S5" s="11"/>
      <c r="T5" s="7"/>
      <c r="U5" s="2" t="s">
        <v>32</v>
      </c>
      <c r="V5" s="2" t="s">
        <v>33</v>
      </c>
      <c r="W5" s="6"/>
      <c r="Y5" s="7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2" customForma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" t="s">
        <v>38</v>
      </c>
      <c r="O6" s="2" t="s">
        <v>389</v>
      </c>
      <c r="P6" s="7" t="s">
        <v>39</v>
      </c>
      <c r="Q6" s="8">
        <f t="shared" si="0"/>
        <v>18</v>
      </c>
      <c r="R6" s="9" t="str">
        <f t="shared" si="1"/>
        <v>&lt; 21</v>
      </c>
      <c r="S6" s="11"/>
      <c r="T6" s="7"/>
      <c r="U6" s="2" t="s">
        <v>40</v>
      </c>
      <c r="V6" s="2" t="s">
        <v>41</v>
      </c>
      <c r="W6" s="6"/>
      <c r="Y6" s="7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2" customForma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" t="s">
        <v>42</v>
      </c>
      <c r="O7" s="2" t="s">
        <v>390</v>
      </c>
      <c r="P7" s="7" t="s">
        <v>39</v>
      </c>
      <c r="Q7" s="8">
        <f t="shared" si="0"/>
        <v>17</v>
      </c>
      <c r="R7" s="9" t="str">
        <f t="shared" si="1"/>
        <v>&lt; 21</v>
      </c>
      <c r="S7" s="11"/>
      <c r="T7" s="7"/>
      <c r="U7" s="2" t="s">
        <v>43</v>
      </c>
      <c r="V7" s="2" t="s">
        <v>44</v>
      </c>
      <c r="W7" s="6"/>
      <c r="Y7" s="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2" customForma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" t="s">
        <v>45</v>
      </c>
      <c r="O8" s="2" t="s">
        <v>391</v>
      </c>
      <c r="P8" s="7" t="s">
        <v>39</v>
      </c>
      <c r="Q8" s="8">
        <f t="shared" si="0"/>
        <v>18</v>
      </c>
      <c r="R8" s="9" t="str">
        <f t="shared" si="1"/>
        <v>&lt; 21</v>
      </c>
      <c r="S8" s="11"/>
      <c r="T8" s="7"/>
      <c r="U8" s="2" t="s">
        <v>46</v>
      </c>
      <c r="V8" s="2" t="s">
        <v>47</v>
      </c>
      <c r="W8" s="7"/>
      <c r="Y8" s="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2" customForma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" t="s">
        <v>48</v>
      </c>
      <c r="O9" s="2" t="s">
        <v>392</v>
      </c>
      <c r="P9" s="7" t="s">
        <v>39</v>
      </c>
      <c r="Q9" s="8">
        <f t="shared" si="0"/>
        <v>18</v>
      </c>
      <c r="R9" s="9" t="str">
        <f t="shared" si="1"/>
        <v>&lt; 21</v>
      </c>
      <c r="S9" s="11"/>
      <c r="T9" s="7"/>
      <c r="U9" s="2" t="s">
        <v>49</v>
      </c>
      <c r="V9" s="2" t="s">
        <v>50</v>
      </c>
      <c r="W9" s="6"/>
      <c r="Y9" s="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2" customForma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" t="s">
        <v>51</v>
      </c>
      <c r="O10" s="2" t="s">
        <v>393</v>
      </c>
      <c r="P10" s="7" t="s">
        <v>37</v>
      </c>
      <c r="Q10" s="8">
        <f t="shared" si="0"/>
        <v>25</v>
      </c>
      <c r="R10" s="9" t="str">
        <f t="shared" si="1"/>
        <v>21 - 30</v>
      </c>
      <c r="S10" s="11"/>
      <c r="T10" s="7"/>
      <c r="U10" s="2" t="s">
        <v>52</v>
      </c>
      <c r="V10" s="2" t="s">
        <v>53</v>
      </c>
      <c r="W10" s="6"/>
      <c r="Y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2" customForma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" t="s">
        <v>54</v>
      </c>
      <c r="O11" s="2" t="s">
        <v>394</v>
      </c>
      <c r="P11" s="7" t="s">
        <v>39</v>
      </c>
      <c r="Q11" s="8">
        <f t="shared" si="0"/>
        <v>18</v>
      </c>
      <c r="R11" s="9" t="str">
        <f t="shared" si="1"/>
        <v>&lt; 21</v>
      </c>
      <c r="S11" s="11"/>
      <c r="T11" s="7"/>
      <c r="U11" s="2" t="s">
        <v>55</v>
      </c>
      <c r="V11" s="2" t="s">
        <v>56</v>
      </c>
      <c r="W11" s="6"/>
      <c r="Y11" s="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2" customForma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" t="s">
        <v>57</v>
      </c>
      <c r="O12" s="2" t="s">
        <v>395</v>
      </c>
      <c r="P12" s="7" t="s">
        <v>37</v>
      </c>
      <c r="Q12" s="8">
        <f t="shared" si="0"/>
        <v>21</v>
      </c>
      <c r="R12" s="9" t="str">
        <f t="shared" si="1"/>
        <v>21 - 30</v>
      </c>
      <c r="S12" s="11"/>
      <c r="T12" s="7"/>
      <c r="U12" s="2" t="s">
        <v>55</v>
      </c>
      <c r="V12" s="2" t="s">
        <v>58</v>
      </c>
      <c r="W12" s="6"/>
      <c r="Y12" s="7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" t="s">
        <v>59</v>
      </c>
      <c r="N13"/>
      <c r="O13" s="2" t="s">
        <v>147</v>
      </c>
      <c r="P13" s="7" t="s">
        <v>39</v>
      </c>
      <c r="Q13" s="8">
        <f t="shared" si="0"/>
        <v>18</v>
      </c>
      <c r="R13" s="9" t="str">
        <f t="shared" si="1"/>
        <v>&lt; 21</v>
      </c>
      <c r="S13" s="11"/>
      <c r="T13" s="7"/>
      <c r="U13" s="2" t="s">
        <v>235</v>
      </c>
      <c r="V13" s="2" t="s">
        <v>301</v>
      </c>
      <c r="W13" s="6"/>
      <c r="X13"/>
      <c r="Y13" s="7"/>
    </row>
    <row r="14" spans="1:256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" t="s">
        <v>60</v>
      </c>
      <c r="N14"/>
      <c r="O14" s="2" t="s">
        <v>147</v>
      </c>
      <c r="P14" s="7" t="s">
        <v>39</v>
      </c>
      <c r="Q14" s="8">
        <f t="shared" si="0"/>
        <v>18</v>
      </c>
      <c r="R14" s="9" t="str">
        <f t="shared" si="1"/>
        <v>&lt; 21</v>
      </c>
      <c r="S14" s="10"/>
      <c r="T14" s="7"/>
      <c r="U14" s="2" t="s">
        <v>235</v>
      </c>
      <c r="V14" s="2" t="s">
        <v>301</v>
      </c>
      <c r="W14" s="6"/>
      <c r="X14"/>
      <c r="Y14" s="7"/>
    </row>
    <row r="15" spans="1:256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" t="s">
        <v>61</v>
      </c>
      <c r="N15"/>
      <c r="O15" s="2" t="s">
        <v>148</v>
      </c>
      <c r="P15" s="7" t="s">
        <v>37</v>
      </c>
      <c r="Q15" s="8">
        <f t="shared" si="0"/>
        <v>19</v>
      </c>
      <c r="R15" s="9" t="str">
        <f t="shared" si="1"/>
        <v>&lt; 21</v>
      </c>
      <c r="S15" s="10"/>
      <c r="T15" s="7"/>
      <c r="U15" s="2" t="s">
        <v>236</v>
      </c>
      <c r="V15" s="2" t="s">
        <v>302</v>
      </c>
      <c r="W15" s="6"/>
      <c r="X15"/>
      <c r="Y15" s="7"/>
    </row>
    <row r="16" spans="1:256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" t="s">
        <v>62</v>
      </c>
      <c r="N16"/>
      <c r="O16" s="2" t="s">
        <v>149</v>
      </c>
      <c r="P16" s="7" t="s">
        <v>39</v>
      </c>
      <c r="Q16" s="8">
        <f t="shared" si="0"/>
        <v>21</v>
      </c>
      <c r="R16" s="9" t="str">
        <f t="shared" si="1"/>
        <v>21 - 30</v>
      </c>
      <c r="S16" s="10"/>
      <c r="T16" s="7"/>
      <c r="U16" s="2" t="s">
        <v>237</v>
      </c>
      <c r="V16" s="2" t="s">
        <v>303</v>
      </c>
      <c r="W16" s="6"/>
      <c r="X16"/>
      <c r="Y16" s="7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" t="s">
        <v>63</v>
      </c>
      <c r="N17"/>
      <c r="O17" s="2" t="s">
        <v>150</v>
      </c>
      <c r="P17" s="7" t="s">
        <v>39</v>
      </c>
      <c r="Q17" s="8">
        <f t="shared" si="0"/>
        <v>18</v>
      </c>
      <c r="R17" s="9" t="str">
        <f t="shared" si="1"/>
        <v>&lt; 21</v>
      </c>
      <c r="S17" s="10"/>
      <c r="T17" s="7"/>
      <c r="U17" s="2" t="s">
        <v>238</v>
      </c>
      <c r="V17" s="2" t="s">
        <v>304</v>
      </c>
      <c r="W17" s="6"/>
      <c r="X17"/>
      <c r="Y17" s="7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" t="s">
        <v>64</v>
      </c>
      <c r="N18"/>
      <c r="O18" s="2" t="s">
        <v>150</v>
      </c>
      <c r="P18" s="7" t="s">
        <v>39</v>
      </c>
      <c r="Q18" s="8">
        <f t="shared" si="0"/>
        <v>18</v>
      </c>
      <c r="R18" s="9" t="str">
        <f t="shared" si="1"/>
        <v>&lt; 21</v>
      </c>
      <c r="S18" s="10"/>
      <c r="T18" s="7"/>
      <c r="U18" s="2" t="s">
        <v>238</v>
      </c>
      <c r="V18" s="2" t="s">
        <v>304</v>
      </c>
      <c r="W18" s="6"/>
      <c r="X18"/>
      <c r="Y18" s="7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" t="s">
        <v>65</v>
      </c>
      <c r="N19"/>
      <c r="O19" s="2" t="s">
        <v>151</v>
      </c>
      <c r="P19" s="7" t="s">
        <v>37</v>
      </c>
      <c r="Q19" s="8">
        <f t="shared" si="0"/>
        <v>18</v>
      </c>
      <c r="R19" s="9" t="str">
        <f t="shared" si="1"/>
        <v>&lt; 21</v>
      </c>
      <c r="S19" s="10"/>
      <c r="T19" s="7"/>
      <c r="U19" s="2" t="s">
        <v>239</v>
      </c>
      <c r="V19" s="2" t="s">
        <v>305</v>
      </c>
      <c r="W19" s="6"/>
      <c r="X19"/>
      <c r="Y19" s="7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" t="s">
        <v>66</v>
      </c>
      <c r="N20"/>
      <c r="O20" s="2" t="s">
        <v>152</v>
      </c>
      <c r="P20" s="7" t="s">
        <v>37</v>
      </c>
      <c r="Q20" s="8">
        <f t="shared" si="0"/>
        <v>21</v>
      </c>
      <c r="R20" s="9" t="str">
        <f t="shared" si="1"/>
        <v>21 - 30</v>
      </c>
      <c r="S20" s="10"/>
      <c r="T20" s="7"/>
      <c r="U20" s="2" t="s">
        <v>240</v>
      </c>
      <c r="V20" s="2" t="s">
        <v>306</v>
      </c>
      <c r="W20" s="6"/>
      <c r="X20"/>
      <c r="Y20" s="7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" t="s">
        <v>67</v>
      </c>
      <c r="N21"/>
      <c r="O21" s="2" t="s">
        <v>153</v>
      </c>
      <c r="P21" s="7" t="s">
        <v>39</v>
      </c>
      <c r="Q21" s="8">
        <f t="shared" si="0"/>
        <v>17</v>
      </c>
      <c r="R21" s="9" t="str">
        <f t="shared" si="1"/>
        <v>&lt; 21</v>
      </c>
      <c r="S21" s="10"/>
      <c r="T21" s="7"/>
      <c r="U21" s="2" t="s">
        <v>241</v>
      </c>
      <c r="V21" s="2" t="s">
        <v>307</v>
      </c>
      <c r="W21" s="6"/>
      <c r="X21"/>
      <c r="Y21" s="7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" t="s">
        <v>68</v>
      </c>
      <c r="N22"/>
      <c r="O22" s="2" t="s">
        <v>154</v>
      </c>
      <c r="P22" s="7" t="s">
        <v>39</v>
      </c>
      <c r="Q22" s="8">
        <f t="shared" si="0"/>
        <v>19</v>
      </c>
      <c r="R22" s="9" t="str">
        <f t="shared" si="1"/>
        <v>&lt; 21</v>
      </c>
      <c r="S22" s="10"/>
      <c r="T22" s="7"/>
      <c r="U22" s="2" t="s">
        <v>155</v>
      </c>
      <c r="V22" s="2" t="s">
        <v>308</v>
      </c>
      <c r="W22" s="6"/>
      <c r="X22"/>
      <c r="Y22" s="7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" t="s">
        <v>69</v>
      </c>
      <c r="N23"/>
      <c r="O23" s="2" t="s">
        <v>156</v>
      </c>
      <c r="P23" s="7" t="s">
        <v>39</v>
      </c>
      <c r="Q23" s="8">
        <f t="shared" si="0"/>
        <v>19</v>
      </c>
      <c r="R23" s="9" t="str">
        <f t="shared" si="1"/>
        <v>&lt; 21</v>
      </c>
      <c r="S23" s="10"/>
      <c r="T23" s="7"/>
      <c r="U23" s="2" t="s">
        <v>242</v>
      </c>
      <c r="V23" s="2" t="s">
        <v>309</v>
      </c>
      <c r="W23" s="6"/>
      <c r="X23"/>
      <c r="Y23" s="7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" t="s">
        <v>70</v>
      </c>
      <c r="N24"/>
      <c r="O24" s="2" t="s">
        <v>157</v>
      </c>
      <c r="P24" s="7" t="s">
        <v>39</v>
      </c>
      <c r="Q24" s="8">
        <f t="shared" si="0"/>
        <v>19</v>
      </c>
      <c r="R24" s="9" t="str">
        <f t="shared" si="1"/>
        <v>&lt; 21</v>
      </c>
      <c r="S24" s="10"/>
      <c r="T24" s="7"/>
      <c r="U24" s="2" t="s">
        <v>243</v>
      </c>
      <c r="V24" s="2" t="s">
        <v>310</v>
      </c>
      <c r="W24" s="6"/>
      <c r="X24"/>
      <c r="Y24" s="7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" t="s">
        <v>71</v>
      </c>
      <c r="N25"/>
      <c r="O25" s="2" t="s">
        <v>158</v>
      </c>
      <c r="P25" s="7" t="s">
        <v>39</v>
      </c>
      <c r="Q25" s="8">
        <f t="shared" si="0"/>
        <v>17</v>
      </c>
      <c r="R25" s="9" t="str">
        <f t="shared" si="1"/>
        <v>&lt; 21</v>
      </c>
      <c r="S25" s="10"/>
      <c r="T25" s="7"/>
      <c r="U25" s="2" t="s">
        <v>244</v>
      </c>
      <c r="V25" s="2" t="s">
        <v>311</v>
      </c>
      <c r="W25" s="6"/>
      <c r="X25"/>
      <c r="Y25" s="7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" t="s">
        <v>72</v>
      </c>
      <c r="N26"/>
      <c r="O26" s="2" t="s">
        <v>159</v>
      </c>
      <c r="P26" s="7" t="s">
        <v>39</v>
      </c>
      <c r="Q26" s="8">
        <f t="shared" si="0"/>
        <v>19</v>
      </c>
      <c r="R26" s="9" t="str">
        <f t="shared" si="1"/>
        <v>&lt; 21</v>
      </c>
      <c r="S26" s="10"/>
      <c r="T26" s="7"/>
      <c r="U26" s="2" t="s">
        <v>245</v>
      </c>
      <c r="V26" s="2" t="s">
        <v>312</v>
      </c>
      <c r="W26" s="6"/>
      <c r="X26"/>
      <c r="Y26" s="7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" t="s">
        <v>73</v>
      </c>
      <c r="N27"/>
      <c r="O27" s="2" t="s">
        <v>160</v>
      </c>
      <c r="P27" s="7" t="s">
        <v>37</v>
      </c>
      <c r="Q27" s="8">
        <f t="shared" si="0"/>
        <v>17</v>
      </c>
      <c r="R27" s="9" t="str">
        <f t="shared" si="1"/>
        <v>&lt; 21</v>
      </c>
      <c r="S27" s="10"/>
      <c r="T27" s="7"/>
      <c r="U27" s="2" t="s">
        <v>246</v>
      </c>
      <c r="V27" s="2" t="s">
        <v>313</v>
      </c>
      <c r="W27" s="6"/>
      <c r="X27"/>
      <c r="Y27" s="7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" t="s">
        <v>74</v>
      </c>
      <c r="N28"/>
      <c r="O28" s="2" t="s">
        <v>161</v>
      </c>
      <c r="P28" s="7" t="s">
        <v>39</v>
      </c>
      <c r="Q28" s="8">
        <f t="shared" si="0"/>
        <v>17</v>
      </c>
      <c r="R28" s="9" t="str">
        <f t="shared" si="1"/>
        <v>&lt; 21</v>
      </c>
      <c r="S28" s="11"/>
      <c r="T28" s="7"/>
      <c r="U28" s="2" t="s">
        <v>247</v>
      </c>
      <c r="V28" s="2" t="s">
        <v>314</v>
      </c>
      <c r="W28" s="6"/>
      <c r="X28"/>
      <c r="Y28" s="7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" t="s">
        <v>75</v>
      </c>
      <c r="N29"/>
      <c r="O29" s="2" t="s">
        <v>162</v>
      </c>
      <c r="P29" s="7" t="s">
        <v>37</v>
      </c>
      <c r="Q29" s="8">
        <f t="shared" si="0"/>
        <v>18</v>
      </c>
      <c r="R29" s="9" t="str">
        <f t="shared" si="1"/>
        <v>&lt; 21</v>
      </c>
      <c r="S29" s="10"/>
      <c r="T29" s="7"/>
      <c r="U29" s="2" t="s">
        <v>248</v>
      </c>
      <c r="V29" s="2" t="s">
        <v>315</v>
      </c>
      <c r="W29" s="12"/>
      <c r="X29"/>
      <c r="Y29" s="7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" t="s">
        <v>76</v>
      </c>
      <c r="N30"/>
      <c r="O30" s="2" t="s">
        <v>163</v>
      </c>
      <c r="P30" s="7" t="s">
        <v>39</v>
      </c>
      <c r="Q30" s="8">
        <f t="shared" si="0"/>
        <v>20</v>
      </c>
      <c r="R30" s="9" t="str">
        <f t="shared" si="1"/>
        <v>&lt; 21</v>
      </c>
      <c r="S30" s="11"/>
      <c r="T30" s="7"/>
      <c r="U30" s="2" t="s">
        <v>249</v>
      </c>
      <c r="V30" s="2" t="s">
        <v>316</v>
      </c>
      <c r="W30" s="12"/>
      <c r="X30"/>
      <c r="Y30" s="7"/>
    </row>
    <row r="31" spans="1:25" x14ac:dyDescent="0.25">
      <c r="A31" s="13"/>
      <c r="B31" s="13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13"/>
      <c r="K31" s="13"/>
      <c r="L31" s="13"/>
      <c r="M31" s="2" t="s">
        <v>77</v>
      </c>
      <c r="N31"/>
      <c r="O31" s="2" t="s">
        <v>164</v>
      </c>
      <c r="P31" s="7" t="s">
        <v>37</v>
      </c>
      <c r="Q31" s="8">
        <f t="shared" si="0"/>
        <v>19</v>
      </c>
      <c r="R31" s="9" t="str">
        <f t="shared" si="1"/>
        <v>&lt; 21</v>
      </c>
      <c r="S31" s="11"/>
      <c r="T31" s="7"/>
      <c r="U31" s="2" t="s">
        <v>250</v>
      </c>
      <c r="V31" s="2" t="s">
        <v>317</v>
      </c>
      <c r="W31" s="12"/>
      <c r="X31"/>
      <c r="Y31" s="7"/>
    </row>
    <row r="32" spans="1:25" x14ac:dyDescent="0.25">
      <c r="A32" s="13"/>
      <c r="B32" s="13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13"/>
      <c r="K32" s="13"/>
      <c r="L32" s="13"/>
      <c r="M32" s="2" t="s">
        <v>78</v>
      </c>
      <c r="N32"/>
      <c r="O32" s="2" t="s">
        <v>165</v>
      </c>
      <c r="P32" s="7" t="s">
        <v>37</v>
      </c>
      <c r="Q32" s="8">
        <f t="shared" si="0"/>
        <v>18</v>
      </c>
      <c r="R32" s="9" t="str">
        <f t="shared" si="1"/>
        <v>&lt; 21</v>
      </c>
      <c r="S32" s="11"/>
      <c r="T32" s="7"/>
      <c r="U32" s="2" t="s">
        <v>251</v>
      </c>
      <c r="V32" s="2" t="s">
        <v>318</v>
      </c>
      <c r="W32" s="12"/>
      <c r="X32"/>
      <c r="Y32" s="7"/>
    </row>
    <row r="33" spans="1:25" x14ac:dyDescent="0.25">
      <c r="A33" s="13"/>
      <c r="B33" s="13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13"/>
      <c r="K33" s="13"/>
      <c r="L33" s="13"/>
      <c r="M33" s="2" t="s">
        <v>79</v>
      </c>
      <c r="N33"/>
      <c r="O33" s="2" t="s">
        <v>166</v>
      </c>
      <c r="P33" s="7" t="s">
        <v>37</v>
      </c>
      <c r="Q33" s="8">
        <f t="shared" si="0"/>
        <v>24</v>
      </c>
      <c r="R33" s="9" t="str">
        <f t="shared" si="1"/>
        <v>21 - 30</v>
      </c>
      <c r="S33" s="11"/>
      <c r="T33" s="7"/>
      <c r="U33" s="2" t="s">
        <v>252</v>
      </c>
      <c r="V33" s="2" t="s">
        <v>319</v>
      </c>
      <c r="W33" s="12"/>
      <c r="X33"/>
      <c r="Y33" s="7"/>
    </row>
    <row r="34" spans="1:25" x14ac:dyDescent="0.25">
      <c r="A34" s="13"/>
      <c r="B34" s="13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13"/>
      <c r="K34" s="13"/>
      <c r="L34" s="13"/>
      <c r="M34" s="2" t="s">
        <v>80</v>
      </c>
      <c r="N34"/>
      <c r="O34" s="2" t="s">
        <v>167</v>
      </c>
      <c r="P34" s="7" t="s">
        <v>37</v>
      </c>
      <c r="Q34" s="8">
        <f t="shared" si="0"/>
        <v>23</v>
      </c>
      <c r="R34" s="9" t="str">
        <f t="shared" si="1"/>
        <v>21 - 30</v>
      </c>
      <c r="S34" s="11"/>
      <c r="T34" s="7"/>
      <c r="U34" s="2" t="s">
        <v>252</v>
      </c>
      <c r="V34" s="2" t="s">
        <v>320</v>
      </c>
      <c r="W34" s="12"/>
      <c r="X34"/>
      <c r="Y34" s="7"/>
    </row>
    <row r="35" spans="1:25" x14ac:dyDescent="0.25">
      <c r="A35" s="13"/>
      <c r="B35" s="13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13"/>
      <c r="K35" s="13"/>
      <c r="L35" s="13"/>
      <c r="M35" s="2" t="s">
        <v>81</v>
      </c>
      <c r="N35"/>
      <c r="O35" s="2" t="s">
        <v>168</v>
      </c>
      <c r="P35" s="7" t="s">
        <v>39</v>
      </c>
      <c r="Q35" s="8">
        <f t="shared" si="0"/>
        <v>19</v>
      </c>
      <c r="R35" s="9" t="str">
        <f t="shared" si="1"/>
        <v>&lt; 21</v>
      </c>
      <c r="S35" s="11"/>
      <c r="T35" s="7"/>
      <c r="U35" s="2" t="s">
        <v>253</v>
      </c>
      <c r="V35" s="2" t="s">
        <v>321</v>
      </c>
      <c r="W35" s="12"/>
      <c r="X35"/>
      <c r="Y35" s="7"/>
    </row>
    <row r="36" spans="1:25" x14ac:dyDescent="0.25">
      <c r="A36" s="13"/>
      <c r="B36" s="13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13"/>
      <c r="K36" s="13"/>
      <c r="L36" s="13"/>
      <c r="M36" s="2" t="s">
        <v>82</v>
      </c>
      <c r="N36"/>
      <c r="O36" s="2" t="s">
        <v>169</v>
      </c>
      <c r="P36" s="7" t="s">
        <v>37</v>
      </c>
      <c r="Q36" s="8">
        <f t="shared" si="0"/>
        <v>19</v>
      </c>
      <c r="R36" s="9" t="str">
        <f t="shared" si="1"/>
        <v>&lt; 21</v>
      </c>
      <c r="S36" s="11"/>
      <c r="T36" s="7"/>
      <c r="U36" s="2" t="s">
        <v>254</v>
      </c>
      <c r="V36" s="2" t="s">
        <v>322</v>
      </c>
      <c r="W36" s="12"/>
      <c r="X36"/>
      <c r="Y36" s="7"/>
    </row>
    <row r="37" spans="1:25" x14ac:dyDescent="0.25">
      <c r="A37" s="13"/>
      <c r="B37" s="13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13"/>
      <c r="K37" s="13"/>
      <c r="L37" s="13"/>
      <c r="M37" s="2" t="s">
        <v>83</v>
      </c>
      <c r="N37"/>
      <c r="O37" s="2" t="s">
        <v>170</v>
      </c>
      <c r="P37" s="7" t="s">
        <v>39</v>
      </c>
      <c r="Q37" s="8">
        <f t="shared" si="0"/>
        <v>18</v>
      </c>
      <c r="R37" s="9" t="str">
        <f t="shared" si="1"/>
        <v>&lt; 21</v>
      </c>
      <c r="S37" s="11"/>
      <c r="T37" s="7"/>
      <c r="U37" s="2" t="s">
        <v>255</v>
      </c>
      <c r="V37" s="2" t="s">
        <v>323</v>
      </c>
      <c r="W37" s="12"/>
      <c r="X37"/>
      <c r="Y37" s="7"/>
    </row>
    <row r="38" spans="1:25" x14ac:dyDescent="0.25">
      <c r="A38" s="13"/>
      <c r="B38" s="13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13"/>
      <c r="K38" s="13"/>
      <c r="L38" s="13"/>
      <c r="M38" s="2" t="s">
        <v>84</v>
      </c>
      <c r="N38"/>
      <c r="O38" s="2" t="s">
        <v>171</v>
      </c>
      <c r="P38" s="7" t="s">
        <v>37</v>
      </c>
      <c r="Q38" s="8">
        <f t="shared" si="0"/>
        <v>21</v>
      </c>
      <c r="R38" s="9" t="str">
        <f t="shared" si="1"/>
        <v>21 - 30</v>
      </c>
      <c r="S38" s="11"/>
      <c r="T38" s="7"/>
      <c r="U38" s="2" t="s">
        <v>256</v>
      </c>
      <c r="V38" s="2" t="s">
        <v>324</v>
      </c>
      <c r="W38" s="12"/>
      <c r="X38"/>
      <c r="Y38" s="7"/>
    </row>
    <row r="39" spans="1:25" x14ac:dyDescent="0.25">
      <c r="A39" s="13"/>
      <c r="B39" s="13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13"/>
      <c r="K39" s="13"/>
      <c r="L39" s="13"/>
      <c r="M39" s="2" t="s">
        <v>85</v>
      </c>
      <c r="N39"/>
      <c r="O39" s="2" t="s">
        <v>172</v>
      </c>
      <c r="P39" s="7" t="s">
        <v>37</v>
      </c>
      <c r="Q39" s="8">
        <f t="shared" si="0"/>
        <v>18</v>
      </c>
      <c r="R39" s="9" t="str">
        <f t="shared" si="1"/>
        <v>&lt; 21</v>
      </c>
      <c r="S39" s="11"/>
      <c r="T39" s="7"/>
      <c r="U39" s="2" t="s">
        <v>257</v>
      </c>
      <c r="V39" s="2" t="s">
        <v>325</v>
      </c>
      <c r="W39" s="12"/>
      <c r="X39"/>
      <c r="Y39" s="7"/>
    </row>
    <row r="40" spans="1:25" x14ac:dyDescent="0.25">
      <c r="A40" s="13"/>
      <c r="B40" s="13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13"/>
      <c r="K40" s="13"/>
      <c r="L40" s="13"/>
      <c r="M40" s="2" t="s">
        <v>86</v>
      </c>
      <c r="N40"/>
      <c r="O40" s="2" t="s">
        <v>173</v>
      </c>
      <c r="P40" s="7" t="s">
        <v>39</v>
      </c>
      <c r="Q40" s="8">
        <f t="shared" si="0"/>
        <v>18</v>
      </c>
      <c r="R40" s="9" t="str">
        <f t="shared" si="1"/>
        <v>&lt; 21</v>
      </c>
      <c r="S40" s="11"/>
      <c r="T40" s="7"/>
      <c r="U40" s="2" t="s">
        <v>258</v>
      </c>
      <c r="V40" s="2" t="s">
        <v>326</v>
      </c>
      <c r="W40" s="12"/>
      <c r="X40"/>
      <c r="Y40" s="7"/>
    </row>
    <row r="41" spans="1:25" x14ac:dyDescent="0.25">
      <c r="A41" s="13"/>
      <c r="B41" s="13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13"/>
      <c r="K41" s="13"/>
      <c r="L41" s="13"/>
      <c r="M41" s="2" t="s">
        <v>87</v>
      </c>
      <c r="N41"/>
      <c r="O41" s="2" t="s">
        <v>174</v>
      </c>
      <c r="P41" s="7" t="s">
        <v>37</v>
      </c>
      <c r="Q41" s="8">
        <f t="shared" si="0"/>
        <v>18</v>
      </c>
      <c r="R41" s="9" t="str">
        <f t="shared" si="1"/>
        <v>&lt; 21</v>
      </c>
      <c r="S41" s="11"/>
      <c r="T41" s="7"/>
      <c r="U41" s="2" t="s">
        <v>259</v>
      </c>
      <c r="V41" s="2" t="s">
        <v>327</v>
      </c>
      <c r="W41" s="7"/>
      <c r="X41"/>
      <c r="Y41" s="7"/>
    </row>
    <row r="42" spans="1:25" x14ac:dyDescent="0.25">
      <c r="A42" s="13"/>
      <c r="B42" s="13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13"/>
      <c r="K42" s="13"/>
      <c r="L42" s="13"/>
      <c r="M42" s="2" t="s">
        <v>88</v>
      </c>
      <c r="N42"/>
      <c r="O42" s="2" t="s">
        <v>175</v>
      </c>
      <c r="P42" s="7" t="s">
        <v>39</v>
      </c>
      <c r="Q42" s="8">
        <f t="shared" si="0"/>
        <v>18</v>
      </c>
      <c r="R42" s="9" t="str">
        <f t="shared" si="1"/>
        <v>&lt; 21</v>
      </c>
      <c r="S42" s="11"/>
      <c r="T42" s="7"/>
      <c r="U42" s="2" t="s">
        <v>260</v>
      </c>
      <c r="V42" s="2" t="s">
        <v>328</v>
      </c>
      <c r="W42" s="12"/>
      <c r="X42"/>
      <c r="Y42" s="7"/>
    </row>
    <row r="43" spans="1:25" x14ac:dyDescent="0.25">
      <c r="A43" s="13"/>
      <c r="B43" s="13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13"/>
      <c r="K43" s="13"/>
      <c r="L43" s="13"/>
      <c r="M43" s="2" t="s">
        <v>89</v>
      </c>
      <c r="N43"/>
      <c r="O43" s="2" t="s">
        <v>176</v>
      </c>
      <c r="P43" s="7" t="s">
        <v>39</v>
      </c>
      <c r="Q43" s="8">
        <f t="shared" si="0"/>
        <v>18</v>
      </c>
      <c r="R43" s="9" t="str">
        <f t="shared" si="1"/>
        <v>&lt; 21</v>
      </c>
      <c r="S43" s="11"/>
      <c r="T43" s="7"/>
      <c r="U43" s="2" t="s">
        <v>258</v>
      </c>
      <c r="V43" s="2" t="s">
        <v>326</v>
      </c>
      <c r="W43" s="12"/>
      <c r="X43"/>
      <c r="Y43" s="7"/>
    </row>
    <row r="44" spans="1:25" x14ac:dyDescent="0.25">
      <c r="A44" s="13"/>
      <c r="B44" s="13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13"/>
      <c r="K44" s="13"/>
      <c r="L44" s="13"/>
      <c r="M44" s="2" t="s">
        <v>90</v>
      </c>
      <c r="N44"/>
      <c r="O44" s="2" t="s">
        <v>177</v>
      </c>
      <c r="P44" s="7" t="s">
        <v>39</v>
      </c>
      <c r="Q44" s="8">
        <f t="shared" si="0"/>
        <v>18</v>
      </c>
      <c r="R44" s="9" t="str">
        <f t="shared" si="1"/>
        <v>&lt; 21</v>
      </c>
      <c r="S44" s="11"/>
      <c r="T44" s="7"/>
      <c r="U44" s="2" t="s">
        <v>261</v>
      </c>
      <c r="V44" s="2" t="s">
        <v>329</v>
      </c>
      <c r="W44" s="12"/>
      <c r="X44"/>
      <c r="Y44" s="7"/>
    </row>
    <row r="45" spans="1:25" x14ac:dyDescent="0.25">
      <c r="A45" s="13"/>
      <c r="B45" s="13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13"/>
      <c r="K45" s="13"/>
      <c r="L45" s="13"/>
      <c r="M45" s="2" t="s">
        <v>91</v>
      </c>
      <c r="N45"/>
      <c r="O45" s="2" t="s">
        <v>178</v>
      </c>
      <c r="P45" s="7" t="s">
        <v>37</v>
      </c>
      <c r="Q45" s="8">
        <f t="shared" si="0"/>
        <v>18</v>
      </c>
      <c r="R45" s="9" t="str">
        <f t="shared" si="1"/>
        <v>&lt; 21</v>
      </c>
      <c r="S45" s="11"/>
      <c r="T45" s="7"/>
      <c r="U45" s="2" t="s">
        <v>262</v>
      </c>
      <c r="V45" s="2" t="s">
        <v>330</v>
      </c>
      <c r="W45" s="12"/>
      <c r="X45"/>
      <c r="Y45" s="7"/>
    </row>
    <row r="46" spans="1:25" x14ac:dyDescent="0.25">
      <c r="A46" s="13"/>
      <c r="B46" s="13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13"/>
      <c r="K46" s="13"/>
      <c r="L46" s="13"/>
      <c r="M46" s="2" t="s">
        <v>92</v>
      </c>
      <c r="N46"/>
      <c r="O46" s="2" t="s">
        <v>179</v>
      </c>
      <c r="P46" s="7" t="s">
        <v>39</v>
      </c>
      <c r="Q46" s="8">
        <f t="shared" si="0"/>
        <v>18</v>
      </c>
      <c r="R46" s="9" t="str">
        <f t="shared" si="1"/>
        <v>&lt; 21</v>
      </c>
      <c r="S46" s="11"/>
      <c r="T46" s="7"/>
      <c r="U46" s="2" t="s">
        <v>263</v>
      </c>
      <c r="V46" s="2" t="s">
        <v>331</v>
      </c>
      <c r="W46" s="12"/>
      <c r="X46"/>
      <c r="Y46" s="7"/>
    </row>
    <row r="47" spans="1:25" x14ac:dyDescent="0.25">
      <c r="A47" s="13"/>
      <c r="B47" s="13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13"/>
      <c r="K47" s="13"/>
      <c r="L47" s="13"/>
      <c r="M47" s="2" t="s">
        <v>93</v>
      </c>
      <c r="N47"/>
      <c r="O47" s="2" t="s">
        <v>180</v>
      </c>
      <c r="P47" s="7" t="s">
        <v>37</v>
      </c>
      <c r="Q47" s="8">
        <f t="shared" si="0"/>
        <v>21</v>
      </c>
      <c r="R47" s="9" t="str">
        <f t="shared" si="1"/>
        <v>21 - 30</v>
      </c>
      <c r="S47" s="11"/>
      <c r="T47" s="7"/>
      <c r="U47" s="2" t="s">
        <v>264</v>
      </c>
      <c r="V47" s="2" t="s">
        <v>332</v>
      </c>
      <c r="W47" s="12"/>
      <c r="X47"/>
      <c r="Y47" s="7"/>
    </row>
    <row r="48" spans="1:25" x14ac:dyDescent="0.25">
      <c r="A48" s="13"/>
      <c r="B48" s="13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13"/>
      <c r="K48" s="13"/>
      <c r="L48" s="13"/>
      <c r="M48" s="2" t="s">
        <v>94</v>
      </c>
      <c r="N48"/>
      <c r="O48" s="2" t="s">
        <v>181</v>
      </c>
      <c r="P48" s="7" t="s">
        <v>39</v>
      </c>
      <c r="Q48" s="8">
        <f t="shared" si="0"/>
        <v>18</v>
      </c>
      <c r="R48" s="9" t="str">
        <f t="shared" si="1"/>
        <v>&lt; 21</v>
      </c>
      <c r="S48" s="11"/>
      <c r="T48" s="7"/>
      <c r="U48" s="2" t="s">
        <v>265</v>
      </c>
      <c r="V48" s="2" t="s">
        <v>333</v>
      </c>
      <c r="W48" s="12"/>
      <c r="X48"/>
      <c r="Y48" s="7"/>
    </row>
    <row r="49" spans="1:25" x14ac:dyDescent="0.25">
      <c r="A49" s="13"/>
      <c r="B49" s="13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13"/>
      <c r="K49" s="13"/>
      <c r="L49" s="13"/>
      <c r="M49" s="2" t="s">
        <v>95</v>
      </c>
      <c r="N49"/>
      <c r="O49" s="2" t="s">
        <v>182</v>
      </c>
      <c r="P49" s="7" t="s">
        <v>39</v>
      </c>
      <c r="Q49" s="8">
        <f t="shared" si="0"/>
        <v>19</v>
      </c>
      <c r="R49" s="9" t="str">
        <f t="shared" si="1"/>
        <v>&lt; 21</v>
      </c>
      <c r="S49" s="11"/>
      <c r="T49" s="7"/>
      <c r="U49" s="2" t="s">
        <v>264</v>
      </c>
      <c r="V49" s="2" t="s">
        <v>334</v>
      </c>
      <c r="W49" s="12"/>
      <c r="X49"/>
      <c r="Y49" s="7"/>
    </row>
    <row r="50" spans="1:25" x14ac:dyDescent="0.25">
      <c r="A50" s="13"/>
      <c r="B50" s="13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13"/>
      <c r="K50" s="13"/>
      <c r="L50" s="13"/>
      <c r="M50" s="2" t="s">
        <v>96</v>
      </c>
      <c r="N50"/>
      <c r="O50" s="2" t="s">
        <v>183</v>
      </c>
      <c r="P50" s="7" t="s">
        <v>39</v>
      </c>
      <c r="Q50" s="8">
        <f t="shared" si="0"/>
        <v>18</v>
      </c>
      <c r="R50" s="9" t="str">
        <f t="shared" si="1"/>
        <v>&lt; 21</v>
      </c>
      <c r="S50" s="11"/>
      <c r="T50" s="7"/>
      <c r="U50" s="2" t="s">
        <v>266</v>
      </c>
      <c r="V50" s="2" t="s">
        <v>335</v>
      </c>
      <c r="W50" s="12"/>
      <c r="X50"/>
      <c r="Y50" s="7"/>
    </row>
    <row r="51" spans="1:25" x14ac:dyDescent="0.25">
      <c r="A51" s="13"/>
      <c r="B51" s="13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13"/>
      <c r="K51" s="13"/>
      <c r="L51" s="13"/>
      <c r="M51" s="2" t="s">
        <v>97</v>
      </c>
      <c r="N51"/>
      <c r="O51" s="2" t="s">
        <v>399</v>
      </c>
      <c r="P51" s="7" t="s">
        <v>37</v>
      </c>
      <c r="Q51" s="8">
        <f t="shared" si="0"/>
        <v>19</v>
      </c>
      <c r="R51" s="9" t="str">
        <f t="shared" si="1"/>
        <v>&lt; 21</v>
      </c>
      <c r="S51" s="11"/>
      <c r="T51" s="7"/>
      <c r="U51" s="2" t="s">
        <v>267</v>
      </c>
      <c r="V51" s="2" t="s">
        <v>336</v>
      </c>
      <c r="W51" s="12"/>
      <c r="X51"/>
      <c r="Y51" s="7"/>
    </row>
    <row r="52" spans="1:25" x14ac:dyDescent="0.25">
      <c r="A52" s="13"/>
      <c r="B52" s="13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13"/>
      <c r="K52" s="13"/>
      <c r="L52" s="13"/>
      <c r="M52" s="2" t="s">
        <v>98</v>
      </c>
      <c r="N52"/>
      <c r="O52" s="2" t="s">
        <v>184</v>
      </c>
      <c r="P52" s="7" t="s">
        <v>37</v>
      </c>
      <c r="Q52" s="8">
        <f t="shared" si="0"/>
        <v>21</v>
      </c>
      <c r="R52" s="9" t="str">
        <f t="shared" si="1"/>
        <v>21 - 30</v>
      </c>
      <c r="S52" s="11"/>
      <c r="T52" s="7"/>
      <c r="U52" s="2" t="s">
        <v>268</v>
      </c>
      <c r="V52" s="2" t="s">
        <v>337</v>
      </c>
      <c r="W52" s="12"/>
      <c r="X52"/>
      <c r="Y52" s="7"/>
    </row>
    <row r="53" spans="1:25" x14ac:dyDescent="0.25">
      <c r="A53" s="13"/>
      <c r="B53" s="13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13"/>
      <c r="K53" s="13"/>
      <c r="L53" s="13"/>
      <c r="M53" s="2" t="s">
        <v>99</v>
      </c>
      <c r="N53"/>
      <c r="O53" s="2" t="s">
        <v>185</v>
      </c>
      <c r="P53" s="7" t="s">
        <v>39</v>
      </c>
      <c r="Q53" s="8">
        <f t="shared" si="0"/>
        <v>20</v>
      </c>
      <c r="R53" s="9" t="str">
        <f t="shared" si="1"/>
        <v>&lt; 21</v>
      </c>
      <c r="S53" s="11"/>
      <c r="T53" s="7"/>
      <c r="U53" s="2" t="s">
        <v>264</v>
      </c>
      <c r="V53" s="2" t="s">
        <v>338</v>
      </c>
      <c r="W53" s="12"/>
      <c r="X53"/>
      <c r="Y53" s="7"/>
    </row>
    <row r="54" spans="1:25" x14ac:dyDescent="0.25">
      <c r="A54" s="13"/>
      <c r="B54" s="13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13"/>
      <c r="K54" s="13"/>
      <c r="L54" s="13"/>
      <c r="M54" s="2" t="s">
        <v>100</v>
      </c>
      <c r="N54"/>
      <c r="O54" s="2" t="s">
        <v>186</v>
      </c>
      <c r="P54" s="7" t="s">
        <v>37</v>
      </c>
      <c r="Q54" s="8">
        <f t="shared" si="0"/>
        <v>18</v>
      </c>
      <c r="R54" s="9" t="str">
        <f t="shared" si="1"/>
        <v>&lt; 21</v>
      </c>
      <c r="S54" s="11"/>
      <c r="T54" s="7"/>
      <c r="U54" s="2" t="s">
        <v>264</v>
      </c>
      <c r="V54" s="2" t="s">
        <v>339</v>
      </c>
      <c r="W54" s="12"/>
      <c r="X54"/>
      <c r="Y54" s="7"/>
    </row>
    <row r="55" spans="1:25" x14ac:dyDescent="0.25">
      <c r="A55" s="13"/>
      <c r="B55" s="13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13"/>
      <c r="K55" s="13"/>
      <c r="L55" s="13"/>
      <c r="M55" s="2" t="s">
        <v>101</v>
      </c>
      <c r="N55"/>
      <c r="O55" s="2" t="s">
        <v>187</v>
      </c>
      <c r="P55" s="7" t="s">
        <v>37</v>
      </c>
      <c r="Q55" s="8">
        <f t="shared" si="0"/>
        <v>19</v>
      </c>
      <c r="R55" s="9" t="str">
        <f t="shared" si="1"/>
        <v>&lt; 21</v>
      </c>
      <c r="S55" s="11"/>
      <c r="T55" s="7"/>
      <c r="U55" s="2" t="s">
        <v>269</v>
      </c>
      <c r="V55" s="2" t="s">
        <v>340</v>
      </c>
      <c r="W55" s="12"/>
      <c r="X55"/>
      <c r="Y55" s="7"/>
    </row>
    <row r="56" spans="1:25" x14ac:dyDescent="0.25">
      <c r="A56" s="13"/>
      <c r="B56" s="13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13"/>
      <c r="K56" s="13"/>
      <c r="L56" s="13"/>
      <c r="M56" s="2" t="s">
        <v>102</v>
      </c>
      <c r="N56"/>
      <c r="O56" s="2" t="s">
        <v>188</v>
      </c>
      <c r="P56" s="7" t="s">
        <v>37</v>
      </c>
      <c r="Q56" s="8">
        <f t="shared" si="0"/>
        <v>19</v>
      </c>
      <c r="R56" s="9" t="str">
        <f t="shared" si="1"/>
        <v>&lt; 21</v>
      </c>
      <c r="S56" s="11"/>
      <c r="T56" s="7"/>
      <c r="U56" s="2" t="s">
        <v>270</v>
      </c>
      <c r="V56" s="2" t="s">
        <v>341</v>
      </c>
      <c r="W56" s="12"/>
      <c r="X56"/>
      <c r="Y56" s="7"/>
    </row>
    <row r="57" spans="1:25" x14ac:dyDescent="0.25">
      <c r="A57" s="13"/>
      <c r="B57" s="13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13"/>
      <c r="K57" s="13"/>
      <c r="L57" s="13"/>
      <c r="M57" s="2" t="s">
        <v>103</v>
      </c>
      <c r="N57"/>
      <c r="O57" s="2" t="s">
        <v>189</v>
      </c>
      <c r="P57" s="7" t="s">
        <v>39</v>
      </c>
      <c r="Q57" s="8">
        <f t="shared" si="0"/>
        <v>19</v>
      </c>
      <c r="R57" s="9" t="str">
        <f t="shared" si="1"/>
        <v>&lt; 21</v>
      </c>
      <c r="S57" s="11"/>
      <c r="T57" s="7"/>
      <c r="U57" s="2" t="s">
        <v>271</v>
      </c>
      <c r="V57" s="2" t="s">
        <v>342</v>
      </c>
      <c r="W57" s="12"/>
      <c r="X57"/>
      <c r="Y57" s="7"/>
    </row>
    <row r="58" spans="1:25" x14ac:dyDescent="0.25">
      <c r="A58" s="13"/>
      <c r="B58" s="13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13"/>
      <c r="K58" s="13"/>
      <c r="L58" s="13"/>
      <c r="M58" s="2" t="s">
        <v>104</v>
      </c>
      <c r="N58"/>
      <c r="O58" s="2" t="s">
        <v>398</v>
      </c>
      <c r="P58" s="7" t="s">
        <v>39</v>
      </c>
      <c r="Q58" s="8">
        <f t="shared" si="0"/>
        <v>18</v>
      </c>
      <c r="R58" s="9" t="str">
        <f t="shared" si="1"/>
        <v>&lt; 21</v>
      </c>
      <c r="S58" s="11"/>
      <c r="T58" s="7"/>
      <c r="U58" s="2" t="s">
        <v>270</v>
      </c>
      <c r="V58" s="2" t="s">
        <v>270</v>
      </c>
      <c r="W58" s="12"/>
      <c r="X58"/>
      <c r="Y58" s="7"/>
    </row>
    <row r="59" spans="1:25" x14ac:dyDescent="0.25">
      <c r="A59" s="13"/>
      <c r="B59" s="13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13"/>
      <c r="K59" s="13"/>
      <c r="L59" s="13"/>
      <c r="M59" s="2" t="s">
        <v>105</v>
      </c>
      <c r="N59"/>
      <c r="O59" s="2" t="s">
        <v>190</v>
      </c>
      <c r="P59" s="7" t="s">
        <v>37</v>
      </c>
      <c r="Q59" s="8">
        <f t="shared" si="0"/>
        <v>18</v>
      </c>
      <c r="R59" s="9" t="str">
        <f t="shared" si="1"/>
        <v>&lt; 21</v>
      </c>
      <c r="S59" s="11"/>
      <c r="T59" s="7"/>
      <c r="U59" s="2" t="s">
        <v>270</v>
      </c>
      <c r="V59" s="2" t="s">
        <v>343</v>
      </c>
      <c r="W59" s="7"/>
      <c r="X59"/>
      <c r="Y59" s="7"/>
    </row>
    <row r="60" spans="1:25" x14ac:dyDescent="0.25">
      <c r="A60" s="13"/>
      <c r="B60" s="13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13"/>
      <c r="K60" s="13"/>
      <c r="L60" s="13"/>
      <c r="M60" s="2" t="s">
        <v>106</v>
      </c>
      <c r="N60"/>
      <c r="O60" s="2" t="s">
        <v>191</v>
      </c>
      <c r="P60" s="7" t="s">
        <v>39</v>
      </c>
      <c r="Q60" s="8">
        <f t="shared" si="0"/>
        <v>18</v>
      </c>
      <c r="R60" s="9" t="str">
        <f t="shared" si="1"/>
        <v>&lt; 21</v>
      </c>
      <c r="S60" s="11"/>
      <c r="T60" s="7"/>
      <c r="U60" s="2" t="s">
        <v>270</v>
      </c>
      <c r="V60" s="2" t="s">
        <v>344</v>
      </c>
      <c r="W60" s="12"/>
      <c r="X60"/>
      <c r="Y60" s="7"/>
    </row>
    <row r="61" spans="1:25" x14ac:dyDescent="0.25"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M61" s="2" t="s">
        <v>107</v>
      </c>
      <c r="O61" s="2" t="s">
        <v>192</v>
      </c>
      <c r="P61" s="14" t="s">
        <v>39</v>
      </c>
      <c r="Q61" s="8">
        <f t="shared" si="0"/>
        <v>21</v>
      </c>
      <c r="R61" s="9" t="str">
        <f t="shared" si="1"/>
        <v>21 - 30</v>
      </c>
      <c r="U61" s="2" t="s">
        <v>272</v>
      </c>
      <c r="V61" s="2" t="s">
        <v>345</v>
      </c>
    </row>
    <row r="62" spans="1:25" x14ac:dyDescent="0.25"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M62" s="2" t="s">
        <v>108</v>
      </c>
      <c r="O62" s="2" t="s">
        <v>193</v>
      </c>
      <c r="P62" s="14" t="s">
        <v>39</v>
      </c>
      <c r="Q62" s="8">
        <f t="shared" si="0"/>
        <v>19</v>
      </c>
      <c r="R62" s="9" t="str">
        <f t="shared" si="1"/>
        <v>&lt; 21</v>
      </c>
      <c r="U62" s="2" t="s">
        <v>273</v>
      </c>
      <c r="V62" s="2" t="s">
        <v>346</v>
      </c>
    </row>
    <row r="63" spans="1:25" x14ac:dyDescent="0.25"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M63" s="2" t="s">
        <v>109</v>
      </c>
      <c r="O63" s="2" t="s">
        <v>194</v>
      </c>
      <c r="P63" s="14" t="s">
        <v>39</v>
      </c>
      <c r="Q63" s="8">
        <f t="shared" si="0"/>
        <v>18</v>
      </c>
      <c r="R63" s="9" t="str">
        <f t="shared" si="1"/>
        <v>&lt; 21</v>
      </c>
      <c r="U63" s="2" t="s">
        <v>274</v>
      </c>
      <c r="V63" s="2" t="s">
        <v>347</v>
      </c>
    </row>
    <row r="64" spans="1:25" x14ac:dyDescent="0.25"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M64" s="2" t="s">
        <v>110</v>
      </c>
      <c r="O64" s="2" t="s">
        <v>195</v>
      </c>
      <c r="P64" s="14" t="s">
        <v>37</v>
      </c>
      <c r="Q64" s="8">
        <f t="shared" si="0"/>
        <v>18</v>
      </c>
      <c r="R64" s="9" t="str">
        <f t="shared" si="1"/>
        <v>&lt; 21</v>
      </c>
      <c r="U64" s="2" t="s">
        <v>264</v>
      </c>
      <c r="V64" s="2" t="s">
        <v>348</v>
      </c>
    </row>
    <row r="65" spans="3:22" x14ac:dyDescent="0.25"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M65" s="2" t="s">
        <v>111</v>
      </c>
      <c r="O65" s="2" t="s">
        <v>196</v>
      </c>
      <c r="P65" s="14" t="s">
        <v>37</v>
      </c>
      <c r="Q65" s="8">
        <f t="shared" si="0"/>
        <v>23</v>
      </c>
      <c r="R65" s="9" t="str">
        <f t="shared" si="1"/>
        <v>21 - 30</v>
      </c>
      <c r="U65" s="2" t="s">
        <v>275</v>
      </c>
      <c r="V65" s="2" t="s">
        <v>349</v>
      </c>
    </row>
    <row r="66" spans="3:22" x14ac:dyDescent="0.25"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M66" s="2" t="s">
        <v>112</v>
      </c>
      <c r="O66" s="2" t="s">
        <v>197</v>
      </c>
      <c r="P66" s="14" t="s">
        <v>39</v>
      </c>
      <c r="Q66" s="8">
        <f t="shared" si="0"/>
        <v>17</v>
      </c>
      <c r="R66" s="9" t="str">
        <f t="shared" si="1"/>
        <v>&lt; 21</v>
      </c>
      <c r="U66" s="2" t="s">
        <v>276</v>
      </c>
      <c r="V66" s="2" t="s">
        <v>350</v>
      </c>
    </row>
    <row r="67" spans="3:22" x14ac:dyDescent="0.25"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M67" s="2" t="s">
        <v>113</v>
      </c>
      <c r="O67" s="2" t="s">
        <v>198</v>
      </c>
      <c r="P67" s="14" t="s">
        <v>39</v>
      </c>
      <c r="Q67" s="8">
        <f t="shared" ref="Q67:Q101" si="2">2014-VALUE(RIGHT(O67,4))</f>
        <v>19</v>
      </c>
      <c r="R67" s="9" t="str">
        <f t="shared" ref="R67:R101" si="3">IF(Q67&lt;21,"&lt; 21",IF(Q67&lt;=30,"21 - 30",IF(Q67&lt;=40,"31 - 40",IF(Q67&lt;=50,"41 - 50","&gt; 50" ))))</f>
        <v>&lt; 21</v>
      </c>
      <c r="U67" s="2" t="s">
        <v>264</v>
      </c>
      <c r="V67" s="2" t="s">
        <v>351</v>
      </c>
    </row>
    <row r="68" spans="3:22" x14ac:dyDescent="0.25"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M68" s="2" t="s">
        <v>114</v>
      </c>
      <c r="O68" s="2" t="s">
        <v>199</v>
      </c>
      <c r="P68" s="14" t="s">
        <v>39</v>
      </c>
      <c r="Q68" s="8">
        <f t="shared" si="2"/>
        <v>15</v>
      </c>
      <c r="R68" s="9" t="str">
        <f t="shared" si="3"/>
        <v>&lt; 21</v>
      </c>
      <c r="U68" s="2" t="s">
        <v>264</v>
      </c>
      <c r="V68" s="2" t="s">
        <v>352</v>
      </c>
    </row>
    <row r="69" spans="3:22" x14ac:dyDescent="0.25"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M69" s="2" t="s">
        <v>115</v>
      </c>
      <c r="O69" s="2" t="s">
        <v>200</v>
      </c>
      <c r="P69" s="14" t="s">
        <v>37</v>
      </c>
      <c r="Q69" s="8">
        <f t="shared" si="2"/>
        <v>21</v>
      </c>
      <c r="R69" s="9" t="str">
        <f t="shared" si="3"/>
        <v>21 - 30</v>
      </c>
      <c r="U69" s="2" t="s">
        <v>264</v>
      </c>
      <c r="V69" s="2" t="s">
        <v>353</v>
      </c>
    </row>
    <row r="70" spans="3:22" x14ac:dyDescent="0.25"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M70" s="2" t="s">
        <v>116</v>
      </c>
      <c r="O70" s="2" t="s">
        <v>201</v>
      </c>
      <c r="P70" s="14" t="s">
        <v>39</v>
      </c>
      <c r="Q70" s="8">
        <f t="shared" si="2"/>
        <v>18</v>
      </c>
      <c r="R70" s="9" t="str">
        <f t="shared" si="3"/>
        <v>&lt; 21</v>
      </c>
      <c r="U70" s="2" t="s">
        <v>264</v>
      </c>
      <c r="V70" s="2" t="s">
        <v>354</v>
      </c>
    </row>
    <row r="71" spans="3:22" x14ac:dyDescent="0.25"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M71" s="2" t="s">
        <v>117</v>
      </c>
      <c r="O71" s="2" t="s">
        <v>202</v>
      </c>
      <c r="P71" s="14" t="s">
        <v>39</v>
      </c>
      <c r="Q71" s="8">
        <f t="shared" si="2"/>
        <v>20</v>
      </c>
      <c r="R71" s="9" t="str">
        <f t="shared" si="3"/>
        <v>&lt; 21</v>
      </c>
      <c r="U71" s="2" t="s">
        <v>264</v>
      </c>
      <c r="V71" s="2" t="s">
        <v>355</v>
      </c>
    </row>
    <row r="72" spans="3:22" x14ac:dyDescent="0.25"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M72" s="2" t="s">
        <v>118</v>
      </c>
      <c r="O72" s="2" t="s">
        <v>203</v>
      </c>
      <c r="P72" s="14" t="s">
        <v>39</v>
      </c>
      <c r="Q72" s="8">
        <f t="shared" si="2"/>
        <v>19</v>
      </c>
      <c r="R72" s="9" t="str">
        <f t="shared" si="3"/>
        <v>&lt; 21</v>
      </c>
      <c r="U72" s="2" t="s">
        <v>277</v>
      </c>
      <c r="V72" s="2" t="s">
        <v>356</v>
      </c>
    </row>
    <row r="73" spans="3:22" x14ac:dyDescent="0.25"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M73" s="2" t="s">
        <v>119</v>
      </c>
      <c r="O73" s="2" t="s">
        <v>204</v>
      </c>
      <c r="P73" s="14" t="s">
        <v>39</v>
      </c>
      <c r="Q73" s="8">
        <f t="shared" si="2"/>
        <v>17</v>
      </c>
      <c r="R73" s="9" t="str">
        <f t="shared" si="3"/>
        <v>&lt; 21</v>
      </c>
      <c r="U73" s="2" t="s">
        <v>264</v>
      </c>
      <c r="V73" s="2" t="s">
        <v>357</v>
      </c>
    </row>
    <row r="74" spans="3:22" x14ac:dyDescent="0.25"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M74" s="2" t="s">
        <v>120</v>
      </c>
      <c r="O74" s="2" t="s">
        <v>205</v>
      </c>
      <c r="P74" s="14" t="s">
        <v>39</v>
      </c>
      <c r="Q74" s="8">
        <f t="shared" si="2"/>
        <v>19</v>
      </c>
      <c r="R74" s="9" t="str">
        <f t="shared" si="3"/>
        <v>&lt; 21</v>
      </c>
      <c r="U74" s="2" t="s">
        <v>278</v>
      </c>
      <c r="V74" s="2" t="s">
        <v>358</v>
      </c>
    </row>
    <row r="75" spans="3:22" x14ac:dyDescent="0.25"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M75" s="2" t="s">
        <v>121</v>
      </c>
      <c r="O75" s="2" t="s">
        <v>206</v>
      </c>
      <c r="P75" s="14" t="s">
        <v>39</v>
      </c>
      <c r="Q75" s="8">
        <f t="shared" si="2"/>
        <v>19</v>
      </c>
      <c r="R75" s="9" t="str">
        <f t="shared" si="3"/>
        <v>&lt; 21</v>
      </c>
      <c r="U75" s="2" t="s">
        <v>277</v>
      </c>
      <c r="V75" s="2" t="s">
        <v>359</v>
      </c>
    </row>
    <row r="76" spans="3:22" x14ac:dyDescent="0.25"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M76" s="2" t="s">
        <v>122</v>
      </c>
      <c r="O76" s="2" t="s">
        <v>207</v>
      </c>
      <c r="P76" s="14" t="s">
        <v>37</v>
      </c>
      <c r="Q76" s="8">
        <f t="shared" si="2"/>
        <v>24</v>
      </c>
      <c r="R76" s="9" t="str">
        <f t="shared" si="3"/>
        <v>21 - 30</v>
      </c>
      <c r="U76" s="2" t="s">
        <v>279</v>
      </c>
      <c r="V76" s="2" t="s">
        <v>360</v>
      </c>
    </row>
    <row r="77" spans="3:22" x14ac:dyDescent="0.25"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M77" s="1" t="s">
        <v>234</v>
      </c>
      <c r="O77" s="2" t="s">
        <v>208</v>
      </c>
      <c r="P77" s="14" t="s">
        <v>37</v>
      </c>
      <c r="Q77" s="8">
        <f t="shared" si="2"/>
        <v>18</v>
      </c>
      <c r="R77" s="9" t="str">
        <f t="shared" si="3"/>
        <v>&lt; 21</v>
      </c>
      <c r="U77" s="1" t="s">
        <v>300</v>
      </c>
      <c r="V77" s="2" t="s">
        <v>361</v>
      </c>
    </row>
    <row r="78" spans="3:22" x14ac:dyDescent="0.25"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M78" s="2" t="s">
        <v>123</v>
      </c>
      <c r="O78" s="2" t="s">
        <v>209</v>
      </c>
      <c r="P78" s="14" t="s">
        <v>37</v>
      </c>
      <c r="Q78" s="8">
        <f t="shared" si="2"/>
        <v>20</v>
      </c>
      <c r="R78" s="9" t="str">
        <f t="shared" si="3"/>
        <v>&lt; 21</v>
      </c>
      <c r="U78" s="2" t="s">
        <v>280</v>
      </c>
      <c r="V78" s="2" t="s">
        <v>362</v>
      </c>
    </row>
    <row r="79" spans="3:22" x14ac:dyDescent="0.25"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M79" s="2" t="s">
        <v>124</v>
      </c>
      <c r="O79" s="2" t="s">
        <v>210</v>
      </c>
      <c r="P79" s="14" t="s">
        <v>39</v>
      </c>
      <c r="Q79" s="8">
        <f t="shared" si="2"/>
        <v>19</v>
      </c>
      <c r="R79" s="9" t="str">
        <f t="shared" si="3"/>
        <v>&lt; 21</v>
      </c>
      <c r="U79" s="2" t="s">
        <v>281</v>
      </c>
      <c r="V79" s="2" t="s">
        <v>363</v>
      </c>
    </row>
    <row r="80" spans="3:22" x14ac:dyDescent="0.25"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M80" s="2" t="s">
        <v>125</v>
      </c>
      <c r="O80" s="2" t="s">
        <v>397</v>
      </c>
      <c r="P80" s="14" t="s">
        <v>37</v>
      </c>
      <c r="Q80" s="8">
        <f t="shared" si="2"/>
        <v>33</v>
      </c>
      <c r="R80" s="9" t="str">
        <f t="shared" si="3"/>
        <v>31 - 40</v>
      </c>
      <c r="U80" s="2" t="s">
        <v>282</v>
      </c>
      <c r="V80" s="2" t="s">
        <v>364</v>
      </c>
    </row>
    <row r="81" spans="3:22" x14ac:dyDescent="0.25"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M81" s="2" t="s">
        <v>126</v>
      </c>
      <c r="O81" s="2" t="s">
        <v>211</v>
      </c>
      <c r="P81" s="14" t="s">
        <v>37</v>
      </c>
      <c r="Q81" s="8">
        <f t="shared" si="2"/>
        <v>33</v>
      </c>
      <c r="R81" s="9" t="str">
        <f t="shared" si="3"/>
        <v>31 - 40</v>
      </c>
      <c r="U81" s="2" t="s">
        <v>283</v>
      </c>
      <c r="V81" s="2" t="s">
        <v>365</v>
      </c>
    </row>
    <row r="82" spans="3:22" x14ac:dyDescent="0.25"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M82" s="2" t="s">
        <v>127</v>
      </c>
      <c r="O82" s="2" t="s">
        <v>212</v>
      </c>
      <c r="P82" s="14" t="s">
        <v>37</v>
      </c>
      <c r="Q82" s="8">
        <f t="shared" si="2"/>
        <v>19</v>
      </c>
      <c r="R82" s="9" t="str">
        <f t="shared" si="3"/>
        <v>&lt; 21</v>
      </c>
      <c r="U82" s="2" t="s">
        <v>284</v>
      </c>
      <c r="V82" s="2" t="s">
        <v>366</v>
      </c>
    </row>
    <row r="83" spans="3:22" x14ac:dyDescent="0.25"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M83" s="2" t="s">
        <v>128</v>
      </c>
      <c r="O83" s="2" t="s">
        <v>213</v>
      </c>
      <c r="P83" s="14" t="s">
        <v>39</v>
      </c>
      <c r="Q83" s="8">
        <f t="shared" si="2"/>
        <v>18</v>
      </c>
      <c r="R83" s="9" t="str">
        <f t="shared" si="3"/>
        <v>&lt; 21</v>
      </c>
      <c r="U83" s="2" t="s">
        <v>285</v>
      </c>
      <c r="V83" s="2" t="s">
        <v>367</v>
      </c>
    </row>
    <row r="84" spans="3:22" x14ac:dyDescent="0.25"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M84" s="2" t="s">
        <v>129</v>
      </c>
      <c r="O84" s="2" t="s">
        <v>214</v>
      </c>
      <c r="P84" s="14" t="s">
        <v>39</v>
      </c>
      <c r="Q84" s="8">
        <f t="shared" si="2"/>
        <v>18</v>
      </c>
      <c r="R84" s="9" t="str">
        <f t="shared" si="3"/>
        <v>&lt; 21</v>
      </c>
      <c r="U84" s="2" t="s">
        <v>215</v>
      </c>
      <c r="V84" s="2" t="s">
        <v>368</v>
      </c>
    </row>
    <row r="85" spans="3:22" x14ac:dyDescent="0.25"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M85" s="2" t="s">
        <v>130</v>
      </c>
      <c r="O85" s="2" t="s">
        <v>216</v>
      </c>
      <c r="P85" s="14" t="s">
        <v>37</v>
      </c>
      <c r="Q85" s="8">
        <f t="shared" si="2"/>
        <v>19</v>
      </c>
      <c r="R85" s="9" t="str">
        <f t="shared" si="3"/>
        <v>&lt; 21</v>
      </c>
      <c r="U85" s="2" t="s">
        <v>286</v>
      </c>
      <c r="V85" s="2" t="s">
        <v>369</v>
      </c>
    </row>
    <row r="86" spans="3:22" x14ac:dyDescent="0.25"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M86" s="2" t="s">
        <v>131</v>
      </c>
      <c r="O86" s="2" t="s">
        <v>217</v>
      </c>
      <c r="P86" s="14" t="s">
        <v>37</v>
      </c>
      <c r="Q86" s="8">
        <f t="shared" si="2"/>
        <v>22</v>
      </c>
      <c r="R86" s="9" t="str">
        <f t="shared" si="3"/>
        <v>21 - 30</v>
      </c>
      <c r="U86" s="2" t="s">
        <v>286</v>
      </c>
      <c r="V86" s="2" t="s">
        <v>287</v>
      </c>
    </row>
    <row r="87" spans="3:22" x14ac:dyDescent="0.25"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M87" s="2" t="s">
        <v>132</v>
      </c>
      <c r="O87" s="2" t="s">
        <v>218</v>
      </c>
      <c r="P87" s="14" t="s">
        <v>37</v>
      </c>
      <c r="Q87" s="8">
        <f t="shared" si="2"/>
        <v>18</v>
      </c>
      <c r="R87" s="9" t="str">
        <f t="shared" si="3"/>
        <v>&lt; 21</v>
      </c>
      <c r="U87" s="2" t="s">
        <v>288</v>
      </c>
      <c r="V87" s="2" t="s">
        <v>370</v>
      </c>
    </row>
    <row r="88" spans="3:22" x14ac:dyDescent="0.25"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M88" s="2" t="s">
        <v>133</v>
      </c>
      <c r="O88" s="2" t="s">
        <v>219</v>
      </c>
      <c r="P88" s="14" t="s">
        <v>37</v>
      </c>
      <c r="Q88" s="8">
        <f t="shared" si="2"/>
        <v>21</v>
      </c>
      <c r="R88" s="9" t="str">
        <f t="shared" si="3"/>
        <v>21 - 30</v>
      </c>
      <c r="U88" s="2" t="s">
        <v>220</v>
      </c>
      <c r="V88" s="2" t="s">
        <v>371</v>
      </c>
    </row>
    <row r="89" spans="3:22" x14ac:dyDescent="0.25"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M89" s="2" t="s">
        <v>134</v>
      </c>
      <c r="O89" s="2" t="s">
        <v>221</v>
      </c>
      <c r="P89" s="14" t="s">
        <v>37</v>
      </c>
      <c r="Q89" s="8">
        <f t="shared" si="2"/>
        <v>24</v>
      </c>
      <c r="R89" s="9" t="str">
        <f t="shared" si="3"/>
        <v>21 - 30</v>
      </c>
      <c r="U89" s="2" t="s">
        <v>289</v>
      </c>
      <c r="V89" s="2" t="s">
        <v>372</v>
      </c>
    </row>
    <row r="90" spans="3:22" x14ac:dyDescent="0.25"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M90" s="2" t="s">
        <v>135</v>
      </c>
      <c r="O90" s="2" t="s">
        <v>222</v>
      </c>
      <c r="P90" s="14" t="s">
        <v>37</v>
      </c>
      <c r="Q90" s="8">
        <f t="shared" si="2"/>
        <v>19</v>
      </c>
      <c r="R90" s="9" t="str">
        <f t="shared" si="3"/>
        <v>&lt; 21</v>
      </c>
      <c r="U90" s="2" t="s">
        <v>290</v>
      </c>
      <c r="V90" s="2" t="s">
        <v>373</v>
      </c>
    </row>
    <row r="91" spans="3:22" x14ac:dyDescent="0.25"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M91" s="2" t="s">
        <v>136</v>
      </c>
      <c r="O91" s="2" t="s">
        <v>396</v>
      </c>
      <c r="P91" s="14" t="s">
        <v>37</v>
      </c>
      <c r="Q91" s="8">
        <f t="shared" si="2"/>
        <v>19</v>
      </c>
      <c r="R91" s="9" t="str">
        <f t="shared" si="3"/>
        <v>&lt; 21</v>
      </c>
      <c r="U91" s="2" t="s">
        <v>291</v>
      </c>
      <c r="V91" s="2" t="s">
        <v>374</v>
      </c>
    </row>
    <row r="92" spans="3:22" x14ac:dyDescent="0.25"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M92" s="2" t="s">
        <v>137</v>
      </c>
      <c r="O92" s="2" t="s">
        <v>223</v>
      </c>
      <c r="P92" s="14" t="s">
        <v>37</v>
      </c>
      <c r="Q92" s="8">
        <f t="shared" si="2"/>
        <v>19</v>
      </c>
      <c r="R92" s="9" t="str">
        <f t="shared" si="3"/>
        <v>&lt; 21</v>
      </c>
      <c r="U92" s="2" t="s">
        <v>292</v>
      </c>
      <c r="V92" s="2" t="s">
        <v>375</v>
      </c>
    </row>
    <row r="93" spans="3:22" x14ac:dyDescent="0.25"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M93" s="2" t="s">
        <v>138</v>
      </c>
      <c r="O93" s="2" t="s">
        <v>224</v>
      </c>
      <c r="P93" s="14" t="s">
        <v>37</v>
      </c>
      <c r="Q93" s="8">
        <f t="shared" si="2"/>
        <v>19</v>
      </c>
      <c r="R93" s="9" t="str">
        <f t="shared" si="3"/>
        <v>&lt; 21</v>
      </c>
      <c r="U93" s="2" t="s">
        <v>292</v>
      </c>
      <c r="V93" s="2" t="s">
        <v>376</v>
      </c>
    </row>
    <row r="94" spans="3:22" x14ac:dyDescent="0.25"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M94" s="2" t="s">
        <v>139</v>
      </c>
      <c r="O94" s="2" t="s">
        <v>225</v>
      </c>
      <c r="P94" s="14" t="s">
        <v>37</v>
      </c>
      <c r="Q94" s="8">
        <f t="shared" si="2"/>
        <v>20</v>
      </c>
      <c r="R94" s="9" t="str">
        <f t="shared" si="3"/>
        <v>&lt; 21</v>
      </c>
      <c r="U94" s="2" t="s">
        <v>293</v>
      </c>
      <c r="V94" s="2" t="s">
        <v>377</v>
      </c>
    </row>
    <row r="95" spans="3:22" x14ac:dyDescent="0.25"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M95" s="2" t="s">
        <v>140</v>
      </c>
      <c r="O95" s="2" t="s">
        <v>226</v>
      </c>
      <c r="P95" s="14" t="s">
        <v>37</v>
      </c>
      <c r="Q95" s="8">
        <f t="shared" si="2"/>
        <v>18</v>
      </c>
      <c r="R95" s="9" t="str">
        <f t="shared" si="3"/>
        <v>&lt; 21</v>
      </c>
      <c r="U95" s="2" t="s">
        <v>294</v>
      </c>
      <c r="V95" s="2" t="s">
        <v>378</v>
      </c>
    </row>
    <row r="96" spans="3:22" x14ac:dyDescent="0.25"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M96" s="2" t="s">
        <v>141</v>
      </c>
      <c r="O96" s="2" t="s">
        <v>227</v>
      </c>
      <c r="P96" s="14" t="s">
        <v>39</v>
      </c>
      <c r="Q96" s="8">
        <f t="shared" si="2"/>
        <v>18</v>
      </c>
      <c r="R96" s="9" t="str">
        <f t="shared" si="3"/>
        <v>&lt; 21</v>
      </c>
      <c r="U96" s="2" t="s">
        <v>228</v>
      </c>
      <c r="V96" s="2" t="s">
        <v>379</v>
      </c>
    </row>
    <row r="97" spans="3:22" x14ac:dyDescent="0.25"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M97" s="2" t="s">
        <v>142</v>
      </c>
      <c r="O97" s="2" t="s">
        <v>229</v>
      </c>
      <c r="P97" s="14" t="s">
        <v>37</v>
      </c>
      <c r="Q97" s="8">
        <f t="shared" si="2"/>
        <v>21</v>
      </c>
      <c r="R97" s="9" t="str">
        <f t="shared" si="3"/>
        <v>21 - 30</v>
      </c>
      <c r="U97" s="2" t="s">
        <v>295</v>
      </c>
      <c r="V97" s="2" t="s">
        <v>380</v>
      </c>
    </row>
    <row r="98" spans="3:22" x14ac:dyDescent="0.25"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M98" s="2" t="s">
        <v>143</v>
      </c>
      <c r="O98" s="2" t="s">
        <v>230</v>
      </c>
      <c r="P98" s="14" t="s">
        <v>37</v>
      </c>
      <c r="Q98" s="8">
        <f t="shared" si="2"/>
        <v>18</v>
      </c>
      <c r="R98" s="9" t="str">
        <f t="shared" si="3"/>
        <v>&lt; 21</v>
      </c>
      <c r="U98" s="2" t="s">
        <v>296</v>
      </c>
      <c r="V98" s="2" t="s">
        <v>381</v>
      </c>
    </row>
    <row r="99" spans="3:22" x14ac:dyDescent="0.25"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M99" s="2" t="s">
        <v>144</v>
      </c>
      <c r="O99" s="2" t="s">
        <v>231</v>
      </c>
      <c r="P99" s="14" t="s">
        <v>37</v>
      </c>
      <c r="Q99" s="8">
        <f t="shared" si="2"/>
        <v>18</v>
      </c>
      <c r="R99" s="9" t="str">
        <f t="shared" si="3"/>
        <v>&lt; 21</v>
      </c>
      <c r="U99" s="2" t="s">
        <v>297</v>
      </c>
      <c r="V99" s="2" t="s">
        <v>382</v>
      </c>
    </row>
    <row r="100" spans="3:22" x14ac:dyDescent="0.25"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M100" s="2" t="s">
        <v>145</v>
      </c>
      <c r="O100" s="2" t="s">
        <v>232</v>
      </c>
      <c r="P100" s="14" t="s">
        <v>37</v>
      </c>
      <c r="Q100" s="8">
        <f t="shared" si="2"/>
        <v>20</v>
      </c>
      <c r="R100" s="9" t="str">
        <f t="shared" si="3"/>
        <v>&lt; 21</v>
      </c>
      <c r="U100" s="2" t="s">
        <v>298</v>
      </c>
      <c r="V100" s="2" t="s">
        <v>383</v>
      </c>
    </row>
    <row r="101" spans="3:22" x14ac:dyDescent="0.25"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M101" s="2" t="s">
        <v>146</v>
      </c>
      <c r="O101" s="2" t="s">
        <v>233</v>
      </c>
      <c r="P101" s="14" t="s">
        <v>37</v>
      </c>
      <c r="Q101" s="8">
        <f t="shared" si="2"/>
        <v>18</v>
      </c>
      <c r="R101" s="9" t="str">
        <f t="shared" si="3"/>
        <v>&lt; 21</v>
      </c>
      <c r="U101" s="2" t="s">
        <v>299</v>
      </c>
      <c r="V101" s="2" t="s">
        <v>384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2016-10-05T14:44:46Z</dcterms:modified>
  <dc:language>en-US</dc:language>
</cp:coreProperties>
</file>