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<sst xmlns="http://schemas.openxmlformats.org/spreadsheetml/2006/main" count="382" uniqueCount="238">
  <si>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</si>
  <si>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</si>
  <si>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</si>
  <si>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</si>
  <si>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</si>
  <si>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</si>
  <si>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</si>
  <si>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</si>
  <si>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</si>
  <si>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</si>
  <si>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</si>
  <si>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</si>
  <si>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</si>
  <si>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</si>
  <si>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</si>
  <si>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</si>
  <si>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</si>
  <si>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</si>
  <si>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</si>
  <si>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</si>
  <si>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</si>
  <si>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</si>
  <si>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</si>
  <si>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</si>
  <si>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</si>
  <si>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</si>
  <si>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Gunawan</t>
  </si>
  <si>
    <t>Parit Setia, 21-04-1984</t>
  </si>
  <si>
    <t>Eka Yogi Prananda</t>
  </si>
  <si>
    <t>Pontianak, 02-10- 1991</t>
  </si>
  <si>
    <t>Febriandi Bahroni</t>
  </si>
  <si>
    <t>Pontianak, 18-02-1994</t>
  </si>
  <si>
    <t>Arif Rifa'ii</t>
  </si>
  <si>
    <t>Sinkawang, 09-01-1995</t>
  </si>
  <si>
    <t>Urai Umar Aqomaddinsyah</t>
  </si>
  <si>
    <t>Pontianak, 26-05-1994</t>
  </si>
  <si>
    <t>Nurwiyanti</t>
  </si>
  <si>
    <t>Ketapang, 17-10-1990</t>
  </si>
  <si>
    <t>Wahdiniah</t>
  </si>
  <si>
    <t>Pontianak, 05-12-1991</t>
  </si>
  <si>
    <t>Dwi Januarti</t>
  </si>
  <si>
    <t>Pontianak, 13-01-1989</t>
  </si>
  <si>
    <t>Adriani</t>
  </si>
  <si>
    <t>Sebataan, 14-02-1989</t>
  </si>
  <si>
    <t>Andi Juwanda</t>
  </si>
  <si>
    <t>Sungai Pinyuh, 19-06-1986</t>
  </si>
  <si>
    <t>Budianto</t>
  </si>
  <si>
    <t>Ketapang, 10-07-1986</t>
  </si>
  <si>
    <t>Muammar Kadafi</t>
  </si>
  <si>
    <t>Pontianak, 30-12-1991</t>
  </si>
  <si>
    <t>Suryadi Putra</t>
  </si>
  <si>
    <t>Liuk, 05-11-1991</t>
  </si>
  <si>
    <t xml:space="preserve">Adi Setiawan </t>
  </si>
  <si>
    <t>Pontianak, 31-12-1987</t>
  </si>
  <si>
    <t>Dedy Darma</t>
  </si>
  <si>
    <t>Sei Nilam, 31-12-1986</t>
  </si>
  <si>
    <t>Muh. Hadi Tauiqurahaman</t>
  </si>
  <si>
    <t>Pontianak, 16-11-1986</t>
  </si>
  <si>
    <t>Subhan</t>
  </si>
  <si>
    <t>Pontianak, 24-01-1988</t>
  </si>
  <si>
    <t>Amanda Suci Rahmadianti</t>
  </si>
  <si>
    <t>Pontianak, 03-03-1992</t>
  </si>
  <si>
    <t>Siti Nurhayati</t>
  </si>
  <si>
    <t>Notoharjo, 22-02-1993</t>
  </si>
  <si>
    <t>Susi Susanti</t>
  </si>
  <si>
    <t xml:space="preserve"> Sanggau Ledo,09-05-1993</t>
  </si>
  <si>
    <t>Marlina</t>
  </si>
  <si>
    <t>Pontianak, 05-07-1992</t>
  </si>
  <si>
    <t>Ella ningsih Siregar</t>
  </si>
  <si>
    <t>Pontianak, 24-04-1993</t>
  </si>
  <si>
    <t xml:space="preserve">Hendriana Menti </t>
  </si>
  <si>
    <t>Nuak, 29-12-1991</t>
  </si>
  <si>
    <t>Wiwin</t>
  </si>
  <si>
    <t>Meliau, 24-07-1988</t>
  </si>
  <si>
    <t>Supriyanto Sitinjak</t>
  </si>
  <si>
    <t>Pekanbaru, 10-06-1992</t>
  </si>
  <si>
    <t>Vera Yunaini</t>
  </si>
  <si>
    <t>Pontianak, 11-01-1994</t>
  </si>
  <si>
    <t>M. R. Ramadhan</t>
  </si>
  <si>
    <t>Pontianak, 08-03-1992</t>
  </si>
  <si>
    <t>Renold Widjaya</t>
  </si>
  <si>
    <t>Pontianak, 28-10-1993</t>
  </si>
  <si>
    <t xml:space="preserve">Hari Setiawan </t>
  </si>
  <si>
    <t>Karanganyar, 09-12-1994</t>
  </si>
  <si>
    <t>Sukardi, SE</t>
  </si>
  <si>
    <t>Parit Setia, 22-02-1982</t>
  </si>
  <si>
    <t>Indro Prayogi</t>
  </si>
  <si>
    <t>Pontianak, 01-10-1994</t>
  </si>
  <si>
    <t>Hadi Mustakim</t>
  </si>
  <si>
    <t>Lampung, 24-04-1994</t>
  </si>
  <si>
    <t>Jobpilo Frans Esekiel</t>
  </si>
  <si>
    <t>Pontianak, 08-12-1975</t>
  </si>
  <si>
    <t>Agus Supianto</t>
  </si>
  <si>
    <t>Sungai Kunyit L, 24-02-1991</t>
  </si>
  <si>
    <t>Ivan Maulana</t>
  </si>
  <si>
    <t>Tegal, 09-12-1994</t>
  </si>
  <si>
    <t>Gagas Bagus Pradewa</t>
  </si>
  <si>
    <t>Pontianak, 25-07-1991</t>
  </si>
  <si>
    <t>Ahmad Fauzi</t>
  </si>
  <si>
    <t>Jakarta, 25-06-1993</t>
  </si>
  <si>
    <t>Seto Nugroho</t>
  </si>
  <si>
    <t>Pontianak, 29-02-1992</t>
  </si>
  <si>
    <t>Nur Adni Febriani</t>
  </si>
  <si>
    <t>Sui Raya Ptk, 18-02-1992</t>
  </si>
  <si>
    <t>Febryan Dharma Putra</t>
  </si>
  <si>
    <t>Pontianak, 28-02-1992</t>
  </si>
  <si>
    <t>L</t>
  </si>
  <si>
    <t>P</t>
  </si>
  <si>
    <t xml:space="preserve">P </t>
  </si>
  <si>
    <t>Univ. Muhammadiah ptk.</t>
  </si>
  <si>
    <t>Jl.Purnama GG. Parit Demang N0. 11-A</t>
  </si>
  <si>
    <t>081256076933</t>
  </si>
  <si>
    <t>Tanaman Hias.</t>
  </si>
  <si>
    <t>Univ.Tanjungpura ptk.</t>
  </si>
  <si>
    <t>Jl. Trabani Ahmad GG. Berdikari 2, No. 62</t>
  </si>
  <si>
    <t>089618742227</t>
  </si>
  <si>
    <t>Kuliner Makanan</t>
  </si>
  <si>
    <t>Univ. Politeknik Negeri Ptk</t>
  </si>
  <si>
    <t>Jl.Komplek Bali Permai No. 81</t>
  </si>
  <si>
    <t>089694154000</t>
  </si>
  <si>
    <t>IT / Jasa</t>
  </si>
  <si>
    <t>univ. Politeknik Negeri Ptk</t>
  </si>
  <si>
    <t>Jl. Moh Sohor</t>
  </si>
  <si>
    <t>08993927239</t>
  </si>
  <si>
    <t>Komputer</t>
  </si>
  <si>
    <t>Jl. Prof. M. Yamin GG. Swakarya III No. 29</t>
  </si>
  <si>
    <t>08981331201</t>
  </si>
  <si>
    <t>Perdagangan / Mable</t>
  </si>
  <si>
    <t>Univ. Muhamaddiyah Ptk</t>
  </si>
  <si>
    <t>Jl.Gajah Mada GG. Hikmah Rt4/2 Kalinilam</t>
  </si>
  <si>
    <t>085245851339</t>
  </si>
  <si>
    <t>Kerajinan Tangan</t>
  </si>
  <si>
    <t>Univ.Muhammadiayah Ptk</t>
  </si>
  <si>
    <t xml:space="preserve">Jl. Tanjung Raya II </t>
  </si>
  <si>
    <t>089618728501</t>
  </si>
  <si>
    <t>Jasa/Bimbingan Belajar</t>
  </si>
  <si>
    <t>Univ.Muhammadiyah Ptk</t>
  </si>
  <si>
    <t>Jl. Karya Komp. Karya Indah II No. 22</t>
  </si>
  <si>
    <t>085252079742</t>
  </si>
  <si>
    <t>Jasa</t>
  </si>
  <si>
    <t>Univ. Muhammadiayah Ptk</t>
  </si>
  <si>
    <t>Jl. Dususn Sebataan</t>
  </si>
  <si>
    <t>0896 93249843</t>
  </si>
  <si>
    <t>Mini Market</t>
  </si>
  <si>
    <t>Univ. Muhammadiyah Ptk</t>
  </si>
  <si>
    <t>Jl.Daeng Manambon</t>
  </si>
  <si>
    <t>085822923500</t>
  </si>
  <si>
    <t>Kuline (Makanan)</t>
  </si>
  <si>
    <t>Univ, Muhammadiyah Ptk</t>
  </si>
  <si>
    <t>Jl,P. Kusuma Jaya</t>
  </si>
  <si>
    <t>085654102022</t>
  </si>
  <si>
    <t>Perikanan</t>
  </si>
  <si>
    <t>Jl. Parit Na'im</t>
  </si>
  <si>
    <t>081528847257</t>
  </si>
  <si>
    <t>Perikanan (Tempal lele)</t>
  </si>
  <si>
    <t>Jl.H. Ali</t>
  </si>
  <si>
    <t>081536928173</t>
  </si>
  <si>
    <t>Barang (Tenun Songket)</t>
  </si>
  <si>
    <t>Jl. Prof. M. Yamin GG. Usaha Baru I</t>
  </si>
  <si>
    <t>085650827833</t>
  </si>
  <si>
    <t>Jasa Penginapan</t>
  </si>
  <si>
    <t>Jl.Danau Sentarum GG. PGA No. 65</t>
  </si>
  <si>
    <t>085245062474</t>
  </si>
  <si>
    <t>Bengkel Motor</t>
  </si>
  <si>
    <t>Jl. P. H. Husin KP. Pemda Jalur 2 No. 17/36</t>
  </si>
  <si>
    <t>085787170858</t>
  </si>
  <si>
    <t>Jasa Maintenance dan Peng.Printer</t>
  </si>
  <si>
    <t xml:space="preserve"> PtkUniv. Muhammadiah</t>
  </si>
  <si>
    <t>Jl. Komyos Sudarso GG. Pormula No. 8</t>
  </si>
  <si>
    <t>085654466055</t>
  </si>
  <si>
    <t>Kuliner (Healthy Mie)</t>
  </si>
  <si>
    <t>Politeknik Negeri Ptk</t>
  </si>
  <si>
    <t>GG. Punai No. 34</t>
  </si>
  <si>
    <t>08995612193</t>
  </si>
  <si>
    <t>Kuliner</t>
  </si>
  <si>
    <t>Jl.Pemuatan Jaya</t>
  </si>
  <si>
    <t>081348934465</t>
  </si>
  <si>
    <t>Swasta ( Toko ATK)</t>
  </si>
  <si>
    <t>Jl. Marhaban</t>
  </si>
  <si>
    <t>08994294307</t>
  </si>
  <si>
    <t>Perkoperasian, Batik &amp; Rmh Mkn</t>
  </si>
  <si>
    <t>Jl.Dusun Karya Bakti</t>
  </si>
  <si>
    <t>08977272067</t>
  </si>
  <si>
    <t>Kuline dan Herbal</t>
  </si>
  <si>
    <t>Jl SMU 5 GG  Teluk Sahang  2</t>
  </si>
  <si>
    <t>089608103976</t>
  </si>
  <si>
    <t>Herbal &amp; Kuliner</t>
  </si>
  <si>
    <t>Jl.Dusun Nuak</t>
  </si>
  <si>
    <t>089661881659</t>
  </si>
  <si>
    <t>Pengolahan Makanan</t>
  </si>
  <si>
    <t>Univ. Tanjungpura Ptk</t>
  </si>
  <si>
    <t>Jl.  Dsn Meliau Hilir No. 53</t>
  </si>
  <si>
    <t>085750387837</t>
  </si>
  <si>
    <t>Percetakan</t>
  </si>
  <si>
    <t>Jl. Dsn Margo Mulyo</t>
  </si>
  <si>
    <t>089693901762</t>
  </si>
  <si>
    <t>Jl.Paralel Tol</t>
  </si>
  <si>
    <t>089693912187</t>
  </si>
  <si>
    <t>Jl.Dusun Merak</t>
  </si>
  <si>
    <t>Even Organizer &amp; Distribusi</t>
  </si>
  <si>
    <t>Jl.BTN Teluk Mulus J. 5</t>
  </si>
  <si>
    <t>085752865731</t>
  </si>
  <si>
    <t>Komputer &amp; Percetakan</t>
  </si>
  <si>
    <t>Jl. Dusun Kayu Tunu</t>
  </si>
  <si>
    <t>089648072920</t>
  </si>
  <si>
    <t>Industri</t>
  </si>
  <si>
    <t>Komp Pila Sejahtera III No. AA.10</t>
  </si>
  <si>
    <t>08125776059</t>
  </si>
  <si>
    <t>Jasa PembTaman &amp; Pemiliharaan</t>
  </si>
  <si>
    <t>Jl. Wonobaru GG. Madyosari I No. 23</t>
  </si>
  <si>
    <t>08999501308</t>
  </si>
  <si>
    <t>Travel</t>
  </si>
  <si>
    <t>Jl. Blok a/TR.IV</t>
  </si>
  <si>
    <t>089694209375</t>
  </si>
  <si>
    <t>Kewirausahaan</t>
  </si>
  <si>
    <t>Dusun Saba,u</t>
  </si>
  <si>
    <t>085386791577</t>
  </si>
  <si>
    <t>Perdagangan dan Jasa</t>
  </si>
  <si>
    <t>Jl. Raya Sungai kunyit</t>
  </si>
  <si>
    <t>085750531571</t>
  </si>
  <si>
    <t>Konstruksi &amp; Permebelan</t>
  </si>
  <si>
    <t>Jl. Veteran GG. Wahyu No. 2</t>
  </si>
  <si>
    <t>089693991327</t>
  </si>
  <si>
    <t>Kuline &amp; Fashion</t>
  </si>
  <si>
    <t>Jl. Parit H. Muksin II Komp. Villa Sejahtera B. 13</t>
  </si>
  <si>
    <t>085750052973</t>
  </si>
  <si>
    <t>Jl. H. Rais A. Rahman, GG. Bukti Seguntang I No. 40</t>
  </si>
  <si>
    <t>085750911220</t>
  </si>
  <si>
    <t>Penyewaan Buku</t>
  </si>
  <si>
    <t>Jl. Ampera</t>
  </si>
  <si>
    <t>081352068363</t>
  </si>
  <si>
    <t>Penjual Buku</t>
  </si>
  <si>
    <t>Jl. HM. Suwignyo No. 21 -A</t>
  </si>
  <si>
    <t>081258069005</t>
  </si>
  <si>
    <t>Developer Properti/Etnik Pashion</t>
  </si>
  <si>
    <t>Jl..Sui Raya Dalam GG. Ceria VIII No. 001</t>
  </si>
  <si>
    <t>081257833631</t>
  </si>
  <si>
    <t>Manufaktur (Beton &amp; Kayu)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</si>
</sst>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3" xfId="0" quotePrefix="1" applyFont="1" applyBorder="1" applyAlignment="1">
      <alignment horizontal="left" vertical="center"/>
    </xf>
    <xf numFmtId="49" fontId="6" fillId="0" borderId="3" xfId="0" quotePrefix="1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9" fontId="6" fillId="0" borderId="2" xfId="0" quotePrefix="1" applyNumberFormat="1" applyFont="1" applyBorder="1" applyAlignment="1">
      <alignment horizontal="left" vertical="center"/>
    </xf>
    <xf numFmtId="0" fontId="6" fillId="0" borderId="2" xfId="0" quotePrefix="1" applyFont="1" applyBorder="1" applyAlignment="1">
      <alignment horizontal="left" vertical="center"/>
    </xf>
    <xf numFmtId="49" fontId="7" fillId="0" borderId="2" xfId="0" quotePrefix="1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M42" sqref="A42:M6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27"/>
    <col min="17" max="17" width="4.7109375" style="1"/>
    <col min="18" max="18" width="11.5703125" style="1"/>
    <col min="19" max="19" width="14.42578125" style="1"/>
    <col min="20" max="20" width="5" style="1"/>
    <col min="21" max="21" width="23.42578125" style="1" bestFit="1" customWidth="1"/>
    <col min="22" max="22" width="61.42578125" style="1"/>
    <col min="23" max="23" width="15.140625" style="1" bestFit="1" customWidth="1"/>
    <col min="24" max="25" width="29.855468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8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25" t="s">
        <v>106</v>
      </c>
      <c r="Q2" s="8">
        <f>2013-VALUE(RIGHT(O2,4))</f>
        <v>29</v>
      </c>
      <c r="R2" s="9" t="str">
        <f>IF(Q2&lt;21,"&lt; 21",IF(Q2&lt;=30,"21 - 30",IF(Q2&lt;=40,"31 - 40",IF(Q2&lt;=50,"41 - 50","&gt; 50" ))))</f>
        <v>21 - 30</v>
      </c>
      <c r="S2" s="10"/>
      <c r="T2" s="7"/>
      <c r="U2" s="28" t="s">
        <v>109</v>
      </c>
      <c r="V2" s="21" t="s">
        <v>110</v>
      </c>
      <c r="W2" s="29" t="s">
        <v>111</v>
      </c>
      <c r="Y2" s="30" t="s">
        <v>112</v>
      </c>
    </row>
    <row r="3" spans="1:25" ht="17.25" thickTop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2" t="s">
        <v>28</v>
      </c>
      <c r="O3" s="23" t="s">
        <v>29</v>
      </c>
      <c r="P3" s="26" t="s">
        <v>106</v>
      </c>
      <c r="Q3" s="8">
        <f t="shared" ref="Q3:Q41" si="0">2013-VALUE(RIGHT(O3,4))</f>
        <v>22</v>
      </c>
      <c r="R3" s="9" t="str">
        <f t="shared" ref="R3:R41" si="1">IF(Q3&lt;21,"&lt; 21",IF(Q3&lt;=30,"21 - 30",IF(Q3&lt;=40,"31 - 40",IF(Q3&lt;=50,"41 - 50","&gt; 50" ))))</f>
        <v>21 - 30</v>
      </c>
      <c r="S3" s="10"/>
      <c r="T3" s="7"/>
      <c r="U3" s="28" t="s">
        <v>113</v>
      </c>
      <c r="V3" s="23" t="s">
        <v>114</v>
      </c>
      <c r="W3" s="31" t="s">
        <v>115</v>
      </c>
      <c r="Y3" s="32" t="s">
        <v>116</v>
      </c>
    </row>
    <row r="4" spans="1:25" ht="16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2" t="s">
        <v>30</v>
      </c>
      <c r="O4" s="23" t="s">
        <v>31</v>
      </c>
      <c r="P4" s="26" t="s">
        <v>106</v>
      </c>
      <c r="Q4" s="8">
        <f t="shared" si="0"/>
        <v>19</v>
      </c>
      <c r="R4" s="9" t="str">
        <f t="shared" si="1"/>
        <v>&lt; 21</v>
      </c>
      <c r="S4" s="15"/>
      <c r="T4" s="7"/>
      <c r="U4" s="23" t="s">
        <v>117</v>
      </c>
      <c r="V4" s="23" t="s">
        <v>118</v>
      </c>
      <c r="W4" s="31" t="s">
        <v>119</v>
      </c>
      <c r="Y4" s="32" t="s">
        <v>120</v>
      </c>
    </row>
    <row r="5" spans="1:25" ht="16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32</v>
      </c>
      <c r="O5" s="23" t="s">
        <v>33</v>
      </c>
      <c r="P5" s="26" t="s">
        <v>106</v>
      </c>
      <c r="Q5" s="8">
        <f t="shared" si="0"/>
        <v>18</v>
      </c>
      <c r="R5" s="9" t="str">
        <f t="shared" si="1"/>
        <v>&lt; 21</v>
      </c>
      <c r="S5" s="10"/>
      <c r="T5" s="7"/>
      <c r="U5" s="23" t="s">
        <v>121</v>
      </c>
      <c r="V5" s="23" t="s">
        <v>122</v>
      </c>
      <c r="W5" s="33" t="s">
        <v>123</v>
      </c>
      <c r="Y5" s="32" t="s">
        <v>124</v>
      </c>
    </row>
    <row r="6" spans="1:25" ht="16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2" t="s">
        <v>34</v>
      </c>
      <c r="O6" s="23" t="s">
        <v>35</v>
      </c>
      <c r="P6" s="26" t="s">
        <v>107</v>
      </c>
      <c r="Q6" s="8">
        <f t="shared" si="0"/>
        <v>19</v>
      </c>
      <c r="R6" s="9" t="str">
        <f t="shared" si="1"/>
        <v>&lt; 21</v>
      </c>
      <c r="S6" s="15"/>
      <c r="T6" s="7"/>
      <c r="U6" s="34" t="s">
        <v>117</v>
      </c>
      <c r="V6" s="23" t="s">
        <v>125</v>
      </c>
      <c r="W6" s="33" t="s">
        <v>126</v>
      </c>
      <c r="Y6" s="32" t="s">
        <v>127</v>
      </c>
    </row>
    <row r="7" spans="1:25" ht="16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2" t="s">
        <v>36</v>
      </c>
      <c r="O7" s="23" t="s">
        <v>37</v>
      </c>
      <c r="P7" s="26" t="s">
        <v>107</v>
      </c>
      <c r="Q7" s="8">
        <f t="shared" si="0"/>
        <v>23</v>
      </c>
      <c r="R7" s="9" t="str">
        <f t="shared" si="1"/>
        <v>21 - 30</v>
      </c>
      <c r="S7" s="10"/>
      <c r="T7" s="7"/>
      <c r="U7" s="34" t="s">
        <v>128</v>
      </c>
      <c r="V7" s="23" t="s">
        <v>129</v>
      </c>
      <c r="W7" s="33" t="s">
        <v>130</v>
      </c>
      <c r="Y7" s="32" t="s">
        <v>131</v>
      </c>
    </row>
    <row r="8" spans="1:25" ht="17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2" t="s">
        <v>38</v>
      </c>
      <c r="O8" s="23" t="s">
        <v>39</v>
      </c>
      <c r="P8" s="26" t="s">
        <v>107</v>
      </c>
      <c r="Q8" s="8">
        <f t="shared" si="0"/>
        <v>22</v>
      </c>
      <c r="R8" s="9" t="str">
        <f t="shared" si="1"/>
        <v>21 - 30</v>
      </c>
      <c r="S8" s="10"/>
      <c r="T8" s="7"/>
      <c r="U8" s="34" t="s">
        <v>132</v>
      </c>
      <c r="V8" s="23" t="s">
        <v>133</v>
      </c>
      <c r="W8" s="33" t="s">
        <v>134</v>
      </c>
      <c r="Y8" s="32" t="s">
        <v>135</v>
      </c>
    </row>
    <row r="9" spans="1:25" ht="17.25" thickTop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2" t="s">
        <v>40</v>
      </c>
      <c r="O9" s="23" t="s">
        <v>41</v>
      </c>
      <c r="P9" s="26" t="s">
        <v>107</v>
      </c>
      <c r="Q9" s="8">
        <f t="shared" si="0"/>
        <v>24</v>
      </c>
      <c r="R9" s="9" t="str">
        <f t="shared" si="1"/>
        <v>21 - 30</v>
      </c>
      <c r="S9" s="10"/>
      <c r="T9" s="7"/>
      <c r="U9" s="28" t="s">
        <v>136</v>
      </c>
      <c r="V9" s="23" t="s">
        <v>137</v>
      </c>
      <c r="W9" s="33" t="s">
        <v>138</v>
      </c>
      <c r="Y9" s="32" t="s">
        <v>139</v>
      </c>
    </row>
    <row r="10" spans="1:25" ht="16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2" t="s">
        <v>42</v>
      </c>
      <c r="O10" s="23" t="s">
        <v>43</v>
      </c>
      <c r="P10" s="26" t="s">
        <v>106</v>
      </c>
      <c r="Q10" s="8">
        <f t="shared" si="0"/>
        <v>24</v>
      </c>
      <c r="R10" s="9" t="str">
        <f t="shared" si="1"/>
        <v>21 - 30</v>
      </c>
      <c r="S10" s="10"/>
      <c r="T10" s="7"/>
      <c r="U10" s="34" t="s">
        <v>140</v>
      </c>
      <c r="V10" s="23" t="s">
        <v>141</v>
      </c>
      <c r="W10" s="33" t="s">
        <v>142</v>
      </c>
      <c r="Y10" s="32" t="s">
        <v>143</v>
      </c>
    </row>
    <row r="11" spans="1:25" ht="16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2" t="s">
        <v>44</v>
      </c>
      <c r="O11" s="23" t="s">
        <v>45</v>
      </c>
      <c r="P11" s="26" t="s">
        <v>106</v>
      </c>
      <c r="Q11" s="8">
        <f t="shared" si="0"/>
        <v>27</v>
      </c>
      <c r="R11" s="9" t="str">
        <f t="shared" si="1"/>
        <v>21 - 30</v>
      </c>
      <c r="S11" s="10"/>
      <c r="T11" s="7"/>
      <c r="U11" s="34" t="s">
        <v>144</v>
      </c>
      <c r="V11" s="23" t="s">
        <v>145</v>
      </c>
      <c r="W11" s="35" t="s">
        <v>146</v>
      </c>
      <c r="Y11" s="32" t="s">
        <v>147</v>
      </c>
    </row>
    <row r="12" spans="1:25" ht="16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2" t="s">
        <v>46</v>
      </c>
      <c r="O12" s="23" t="s">
        <v>47</v>
      </c>
      <c r="P12" s="26" t="s">
        <v>106</v>
      </c>
      <c r="Q12" s="8">
        <f t="shared" si="0"/>
        <v>27</v>
      </c>
      <c r="R12" s="9" t="str">
        <f t="shared" si="1"/>
        <v>21 - 30</v>
      </c>
      <c r="S12" s="10"/>
      <c r="T12" s="7"/>
      <c r="U12" s="23" t="s">
        <v>148</v>
      </c>
      <c r="V12" s="23" t="s">
        <v>149</v>
      </c>
      <c r="W12" s="33" t="s">
        <v>150</v>
      </c>
      <c r="Y12" s="32" t="s">
        <v>151</v>
      </c>
    </row>
    <row r="13" spans="1:25" ht="16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2" t="s">
        <v>48</v>
      </c>
      <c r="O13" s="23" t="s">
        <v>49</v>
      </c>
      <c r="P13" s="26" t="s">
        <v>106</v>
      </c>
      <c r="Q13" s="8">
        <f t="shared" si="0"/>
        <v>22</v>
      </c>
      <c r="R13" s="9" t="str">
        <f t="shared" si="1"/>
        <v>21 - 30</v>
      </c>
      <c r="S13" s="15"/>
      <c r="T13" s="7"/>
      <c r="U13" s="34" t="s">
        <v>144</v>
      </c>
      <c r="V13" s="23" t="s">
        <v>152</v>
      </c>
      <c r="W13" s="33" t="s">
        <v>153</v>
      </c>
      <c r="Y13" s="32" t="s">
        <v>154</v>
      </c>
    </row>
    <row r="14" spans="1:25" ht="16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2" t="s">
        <v>50</v>
      </c>
      <c r="O14" s="23" t="s">
        <v>51</v>
      </c>
      <c r="P14" s="26" t="s">
        <v>106</v>
      </c>
      <c r="Q14" s="8">
        <f t="shared" si="0"/>
        <v>22</v>
      </c>
      <c r="R14" s="9" t="str">
        <f t="shared" si="1"/>
        <v>21 - 30</v>
      </c>
      <c r="S14" s="10"/>
      <c r="T14" s="7"/>
      <c r="U14" s="34" t="s">
        <v>144</v>
      </c>
      <c r="V14" s="23" t="s">
        <v>155</v>
      </c>
      <c r="W14" s="33" t="s">
        <v>156</v>
      </c>
      <c r="Y14" s="32" t="s">
        <v>157</v>
      </c>
    </row>
    <row r="15" spans="1:25" ht="16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2" t="s">
        <v>52</v>
      </c>
      <c r="O15" s="23" t="s">
        <v>53</v>
      </c>
      <c r="P15" s="26" t="s">
        <v>106</v>
      </c>
      <c r="Q15" s="8">
        <f t="shared" si="0"/>
        <v>26</v>
      </c>
      <c r="R15" s="9" t="str">
        <f t="shared" si="1"/>
        <v>21 - 30</v>
      </c>
      <c r="S15" s="10"/>
      <c r="T15" s="7"/>
      <c r="U15" s="23" t="s">
        <v>144</v>
      </c>
      <c r="V15" s="23" t="s">
        <v>158</v>
      </c>
      <c r="W15" s="33" t="s">
        <v>159</v>
      </c>
      <c r="Y15" s="32" t="s">
        <v>160</v>
      </c>
    </row>
    <row r="16" spans="1:25" ht="16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2" t="s">
        <v>54</v>
      </c>
      <c r="O16" s="23" t="s">
        <v>55</v>
      </c>
      <c r="P16" s="26" t="s">
        <v>106</v>
      </c>
      <c r="Q16" s="8">
        <f t="shared" si="0"/>
        <v>27</v>
      </c>
      <c r="R16" s="9" t="str">
        <f t="shared" si="1"/>
        <v>21 - 30</v>
      </c>
      <c r="S16" s="10"/>
      <c r="T16" s="7"/>
      <c r="U16" s="34" t="s">
        <v>144</v>
      </c>
      <c r="V16" s="23" t="s">
        <v>161</v>
      </c>
      <c r="W16" s="33" t="s">
        <v>162</v>
      </c>
      <c r="Y16" s="32" t="s">
        <v>163</v>
      </c>
    </row>
    <row r="17" spans="1:25" ht="16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2" t="s">
        <v>56</v>
      </c>
      <c r="O17" s="23" t="s">
        <v>57</v>
      </c>
      <c r="P17" s="26" t="s">
        <v>106</v>
      </c>
      <c r="Q17" s="8">
        <f t="shared" si="0"/>
        <v>27</v>
      </c>
      <c r="R17" s="9" t="str">
        <f t="shared" si="1"/>
        <v>21 - 30</v>
      </c>
      <c r="S17" s="10"/>
      <c r="T17" s="7"/>
      <c r="U17" s="34" t="s">
        <v>144</v>
      </c>
      <c r="V17" s="23" t="s">
        <v>164</v>
      </c>
      <c r="W17" s="33" t="s">
        <v>165</v>
      </c>
      <c r="Y17" s="32" t="s">
        <v>166</v>
      </c>
    </row>
    <row r="18" spans="1:25" ht="16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2" t="s">
        <v>58</v>
      </c>
      <c r="O18" s="23" t="s">
        <v>59</v>
      </c>
      <c r="P18" s="26" t="s">
        <v>106</v>
      </c>
      <c r="Q18" s="8">
        <f t="shared" si="0"/>
        <v>25</v>
      </c>
      <c r="R18" s="9" t="str">
        <f t="shared" si="1"/>
        <v>21 - 30</v>
      </c>
      <c r="S18" s="10"/>
      <c r="T18" s="7"/>
      <c r="U18" s="34" t="s">
        <v>167</v>
      </c>
      <c r="V18" s="23" t="s">
        <v>168</v>
      </c>
      <c r="W18" s="33" t="s">
        <v>169</v>
      </c>
      <c r="Y18" s="32" t="s">
        <v>170</v>
      </c>
    </row>
    <row r="19" spans="1:25" ht="16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2" t="s">
        <v>60</v>
      </c>
      <c r="O19" s="23" t="s">
        <v>61</v>
      </c>
      <c r="P19" s="26" t="s">
        <v>107</v>
      </c>
      <c r="Q19" s="8">
        <f t="shared" si="0"/>
        <v>21</v>
      </c>
      <c r="R19" s="9" t="str">
        <f t="shared" si="1"/>
        <v>21 - 30</v>
      </c>
      <c r="S19" s="10"/>
      <c r="T19" s="7"/>
      <c r="U19" s="34" t="s">
        <v>171</v>
      </c>
      <c r="V19" s="23" t="s">
        <v>172</v>
      </c>
      <c r="W19" s="33" t="s">
        <v>173</v>
      </c>
      <c r="Y19" s="32" t="s">
        <v>174</v>
      </c>
    </row>
    <row r="20" spans="1:25" ht="16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2" t="s">
        <v>62</v>
      </c>
      <c r="O20" s="23" t="s">
        <v>63</v>
      </c>
      <c r="P20" s="26" t="s">
        <v>107</v>
      </c>
      <c r="Q20" s="8">
        <f t="shared" si="0"/>
        <v>20</v>
      </c>
      <c r="R20" s="9" t="str">
        <f t="shared" si="1"/>
        <v>&lt; 21</v>
      </c>
      <c r="S20" s="10"/>
      <c r="T20" s="7"/>
      <c r="U20" s="23" t="s">
        <v>171</v>
      </c>
      <c r="V20" s="23" t="s">
        <v>175</v>
      </c>
      <c r="W20" s="31" t="s">
        <v>176</v>
      </c>
      <c r="Y20" s="32" t="s">
        <v>177</v>
      </c>
    </row>
    <row r="21" spans="1:25" ht="16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2" t="s">
        <v>64</v>
      </c>
      <c r="O21" s="23" t="s">
        <v>65</v>
      </c>
      <c r="P21" s="26" t="s">
        <v>107</v>
      </c>
      <c r="Q21" s="8">
        <f t="shared" si="0"/>
        <v>20</v>
      </c>
      <c r="R21" s="9" t="str">
        <f t="shared" si="1"/>
        <v>&lt; 21</v>
      </c>
      <c r="S21" s="10"/>
      <c r="T21" s="7"/>
      <c r="U21" s="23" t="s">
        <v>171</v>
      </c>
      <c r="V21" s="23" t="s">
        <v>178</v>
      </c>
      <c r="W21" s="31" t="s">
        <v>179</v>
      </c>
      <c r="Y21" s="32" t="s">
        <v>180</v>
      </c>
    </row>
    <row r="22" spans="1:25" ht="16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2" t="s">
        <v>66</v>
      </c>
      <c r="O22" s="23" t="s">
        <v>67</v>
      </c>
      <c r="P22" s="26" t="s">
        <v>108</v>
      </c>
      <c r="Q22" s="8">
        <f t="shared" si="0"/>
        <v>21</v>
      </c>
      <c r="R22" s="9" t="str">
        <f t="shared" si="1"/>
        <v>21 - 30</v>
      </c>
      <c r="S22" s="10"/>
      <c r="T22" s="7"/>
      <c r="U22" s="23" t="s">
        <v>171</v>
      </c>
      <c r="V22" s="23" t="s">
        <v>181</v>
      </c>
      <c r="W22" s="33" t="s">
        <v>182</v>
      </c>
      <c r="Y22" s="32" t="s">
        <v>183</v>
      </c>
    </row>
    <row r="23" spans="1:25" ht="16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2" t="s">
        <v>68</v>
      </c>
      <c r="O23" s="23" t="s">
        <v>69</v>
      </c>
      <c r="P23" s="26" t="s">
        <v>107</v>
      </c>
      <c r="Q23" s="8">
        <f t="shared" si="0"/>
        <v>20</v>
      </c>
      <c r="R23" s="9" t="str">
        <f t="shared" si="1"/>
        <v>&lt; 21</v>
      </c>
      <c r="S23" s="10"/>
      <c r="T23" s="7"/>
      <c r="U23" s="23" t="s">
        <v>171</v>
      </c>
      <c r="V23" s="23" t="s">
        <v>184</v>
      </c>
      <c r="W23" s="33" t="s">
        <v>185</v>
      </c>
      <c r="Y23" s="32" t="s">
        <v>186</v>
      </c>
    </row>
    <row r="24" spans="1:25" ht="16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2" t="s">
        <v>70</v>
      </c>
      <c r="O24" s="23" t="s">
        <v>71</v>
      </c>
      <c r="P24" s="26" t="s">
        <v>107</v>
      </c>
      <c r="Q24" s="8">
        <f t="shared" si="0"/>
        <v>22</v>
      </c>
      <c r="R24" s="9" t="str">
        <f t="shared" si="1"/>
        <v>21 - 30</v>
      </c>
      <c r="S24" s="10"/>
      <c r="T24" s="7"/>
      <c r="U24" s="23" t="s">
        <v>171</v>
      </c>
      <c r="V24" s="23" t="s">
        <v>187</v>
      </c>
      <c r="W24" s="33" t="s">
        <v>188</v>
      </c>
      <c r="Y24" s="32" t="s">
        <v>189</v>
      </c>
    </row>
    <row r="25" spans="1:25" ht="16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2" t="s">
        <v>72</v>
      </c>
      <c r="O25" s="23" t="s">
        <v>73</v>
      </c>
      <c r="P25" s="26" t="s">
        <v>106</v>
      </c>
      <c r="Q25" s="8">
        <f t="shared" si="0"/>
        <v>25</v>
      </c>
      <c r="R25" s="9" t="str">
        <f t="shared" si="1"/>
        <v>21 - 30</v>
      </c>
      <c r="S25" s="10"/>
      <c r="T25" s="7"/>
      <c r="U25" s="23" t="s">
        <v>190</v>
      </c>
      <c r="V25" s="23" t="s">
        <v>191</v>
      </c>
      <c r="W25" s="33" t="s">
        <v>192</v>
      </c>
      <c r="Y25" s="32" t="s">
        <v>193</v>
      </c>
    </row>
    <row r="26" spans="1:25" ht="16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2" t="s">
        <v>74</v>
      </c>
      <c r="O26" s="23" t="s">
        <v>75</v>
      </c>
      <c r="P26" s="26" t="s">
        <v>106</v>
      </c>
      <c r="Q26" s="8">
        <f t="shared" si="0"/>
        <v>21</v>
      </c>
      <c r="R26" s="9" t="str">
        <f t="shared" si="1"/>
        <v>21 - 30</v>
      </c>
      <c r="S26" s="10"/>
      <c r="T26" s="7"/>
      <c r="U26" s="23" t="s">
        <v>190</v>
      </c>
      <c r="V26" s="23" t="s">
        <v>194</v>
      </c>
      <c r="W26" s="33" t="s">
        <v>195</v>
      </c>
      <c r="Y26" s="32" t="s">
        <v>139</v>
      </c>
    </row>
    <row r="27" spans="1:25" ht="16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2" t="s">
        <v>76</v>
      </c>
      <c r="O27" s="23" t="s">
        <v>77</v>
      </c>
      <c r="P27" s="26" t="s">
        <v>107</v>
      </c>
      <c r="Q27" s="8">
        <f t="shared" si="0"/>
        <v>19</v>
      </c>
      <c r="R27" s="9" t="str">
        <f t="shared" si="1"/>
        <v>&lt; 21</v>
      </c>
      <c r="S27" s="10"/>
      <c r="T27" s="7"/>
      <c r="U27" s="23" t="s">
        <v>171</v>
      </c>
      <c r="V27" s="23" t="s">
        <v>196</v>
      </c>
      <c r="W27" s="33" t="s">
        <v>197</v>
      </c>
      <c r="Y27" s="32" t="s">
        <v>174</v>
      </c>
    </row>
    <row r="28" spans="1:25" ht="16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2" t="s">
        <v>78</v>
      </c>
      <c r="O28" s="23" t="s">
        <v>79</v>
      </c>
      <c r="P28" s="26" t="s">
        <v>106</v>
      </c>
      <c r="Q28" s="8">
        <f t="shared" si="0"/>
        <v>21</v>
      </c>
      <c r="R28" s="9" t="str">
        <f t="shared" si="1"/>
        <v>21 - 30</v>
      </c>
      <c r="S28" s="10"/>
      <c r="T28" s="7"/>
      <c r="U28" s="23" t="s">
        <v>171</v>
      </c>
      <c r="V28" s="23" t="s">
        <v>198</v>
      </c>
      <c r="W28" s="31"/>
      <c r="Y28" s="32" t="s">
        <v>199</v>
      </c>
    </row>
    <row r="29" spans="1:25" ht="16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2" t="s">
        <v>80</v>
      </c>
      <c r="O29" s="23" t="s">
        <v>81</v>
      </c>
      <c r="P29" s="26" t="s">
        <v>106</v>
      </c>
      <c r="Q29" s="8">
        <f t="shared" si="0"/>
        <v>20</v>
      </c>
      <c r="R29" s="9" t="str">
        <f t="shared" si="1"/>
        <v>&lt; 21</v>
      </c>
      <c r="S29" s="15"/>
      <c r="T29" s="7"/>
      <c r="U29" s="23" t="s">
        <v>190</v>
      </c>
      <c r="V29" s="23" t="s">
        <v>200</v>
      </c>
      <c r="W29" s="33" t="s">
        <v>201</v>
      </c>
      <c r="Y29" s="32" t="s">
        <v>202</v>
      </c>
    </row>
    <row r="30" spans="1:25" ht="16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2" t="s">
        <v>82</v>
      </c>
      <c r="O30" s="23" t="s">
        <v>83</v>
      </c>
      <c r="P30" s="26" t="s">
        <v>106</v>
      </c>
      <c r="Q30" s="8">
        <f t="shared" si="0"/>
        <v>19</v>
      </c>
      <c r="R30" s="9" t="str">
        <f t="shared" si="1"/>
        <v>&lt; 21</v>
      </c>
      <c r="S30" s="10"/>
      <c r="T30" s="7"/>
      <c r="U30" s="34" t="s">
        <v>190</v>
      </c>
      <c r="V30" s="23" t="s">
        <v>203</v>
      </c>
      <c r="W30" s="33" t="s">
        <v>204</v>
      </c>
      <c r="Y30" s="32" t="s">
        <v>205</v>
      </c>
    </row>
    <row r="31" spans="1:25" ht="16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2" t="s">
        <v>84</v>
      </c>
      <c r="O31" s="23" t="s">
        <v>85</v>
      </c>
      <c r="P31" s="26" t="s">
        <v>106</v>
      </c>
      <c r="Q31" s="8">
        <f t="shared" si="0"/>
        <v>31</v>
      </c>
      <c r="R31" s="9" t="str">
        <f t="shared" si="1"/>
        <v>31 - 40</v>
      </c>
      <c r="S31" s="15"/>
      <c r="T31" s="7"/>
      <c r="U31" s="23" t="s">
        <v>144</v>
      </c>
      <c r="V31" s="23" t="s">
        <v>206</v>
      </c>
      <c r="W31" s="33" t="s">
        <v>207</v>
      </c>
      <c r="Y31" s="32" t="s">
        <v>208</v>
      </c>
    </row>
    <row r="32" spans="1:25" ht="16.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2" t="s">
        <v>86</v>
      </c>
      <c r="O32" s="23" t="s">
        <v>87</v>
      </c>
      <c r="P32" s="26" t="s">
        <v>106</v>
      </c>
      <c r="Q32" s="8">
        <f t="shared" si="0"/>
        <v>19</v>
      </c>
      <c r="R32" s="9" t="str">
        <f t="shared" si="1"/>
        <v>&lt; 21</v>
      </c>
      <c r="S32" s="15"/>
      <c r="T32" s="7"/>
      <c r="U32" s="23" t="s">
        <v>171</v>
      </c>
      <c r="V32" s="23" t="s">
        <v>209</v>
      </c>
      <c r="W32" s="33" t="s">
        <v>210</v>
      </c>
      <c r="Y32" s="32" t="s">
        <v>211</v>
      </c>
    </row>
    <row r="33" spans="1:25" ht="16.5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2" t="s">
        <v>88</v>
      </c>
      <c r="O33" s="23" t="s">
        <v>89</v>
      </c>
      <c r="P33" s="26" t="s">
        <v>106</v>
      </c>
      <c r="Q33" s="8">
        <f t="shared" si="0"/>
        <v>19</v>
      </c>
      <c r="R33" s="9" t="str">
        <f t="shared" si="1"/>
        <v>&lt; 21</v>
      </c>
      <c r="S33" s="15"/>
      <c r="T33" s="7"/>
      <c r="U33" s="23" t="s">
        <v>171</v>
      </c>
      <c r="V33" s="23" t="s">
        <v>212</v>
      </c>
      <c r="W33" s="33" t="s">
        <v>213</v>
      </c>
      <c r="Y33" s="32" t="s">
        <v>214</v>
      </c>
    </row>
    <row r="34" spans="1:25" ht="16.5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2" t="s">
        <v>90</v>
      </c>
      <c r="O34" s="23" t="s">
        <v>91</v>
      </c>
      <c r="P34" s="26" t="s">
        <v>106</v>
      </c>
      <c r="Q34" s="8">
        <f t="shared" si="0"/>
        <v>38</v>
      </c>
      <c r="R34" s="9" t="str">
        <f t="shared" si="1"/>
        <v>31 - 40</v>
      </c>
      <c r="S34" s="15"/>
      <c r="T34" s="7"/>
      <c r="U34" s="23"/>
      <c r="V34" s="23" t="s">
        <v>215</v>
      </c>
      <c r="W34" s="33" t="s">
        <v>216</v>
      </c>
      <c r="Y34" s="32" t="s">
        <v>217</v>
      </c>
    </row>
    <row r="35" spans="1:25" ht="16.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2" t="s">
        <v>92</v>
      </c>
      <c r="O35" s="23" t="s">
        <v>93</v>
      </c>
      <c r="P35" s="26" t="s">
        <v>106</v>
      </c>
      <c r="Q35" s="8">
        <f t="shared" si="0"/>
        <v>22</v>
      </c>
      <c r="R35" s="9" t="str">
        <f t="shared" si="1"/>
        <v>21 - 30</v>
      </c>
      <c r="S35" s="15"/>
      <c r="T35" s="7"/>
      <c r="U35" s="23" t="s">
        <v>113</v>
      </c>
      <c r="V35" s="23" t="s">
        <v>218</v>
      </c>
      <c r="W35" s="33" t="s">
        <v>219</v>
      </c>
      <c r="Y35" s="32" t="s">
        <v>220</v>
      </c>
    </row>
    <row r="36" spans="1:25" ht="16.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2" t="s">
        <v>94</v>
      </c>
      <c r="O36" s="23" t="s">
        <v>95</v>
      </c>
      <c r="P36" s="26" t="s">
        <v>106</v>
      </c>
      <c r="Q36" s="8">
        <f t="shared" si="0"/>
        <v>19</v>
      </c>
      <c r="R36" s="9" t="str">
        <f t="shared" si="1"/>
        <v>&lt; 21</v>
      </c>
      <c r="S36" s="15"/>
      <c r="T36" s="7"/>
      <c r="U36" s="23" t="s">
        <v>113</v>
      </c>
      <c r="V36" s="23" t="s">
        <v>221</v>
      </c>
      <c r="W36" s="33" t="s">
        <v>222</v>
      </c>
      <c r="Y36" s="32" t="s">
        <v>223</v>
      </c>
    </row>
    <row r="37" spans="1:25" ht="16.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2" t="s">
        <v>96</v>
      </c>
      <c r="O37" s="23" t="s">
        <v>97</v>
      </c>
      <c r="P37" s="26" t="s">
        <v>106</v>
      </c>
      <c r="Q37" s="8">
        <f t="shared" si="0"/>
        <v>22</v>
      </c>
      <c r="R37" s="9" t="str">
        <f t="shared" si="1"/>
        <v>21 - 30</v>
      </c>
      <c r="S37" s="15"/>
      <c r="T37" s="7"/>
      <c r="U37" s="23" t="s">
        <v>190</v>
      </c>
      <c r="V37" s="23" t="s">
        <v>224</v>
      </c>
      <c r="W37" s="33" t="s">
        <v>225</v>
      </c>
      <c r="Y37" s="32"/>
    </row>
    <row r="38" spans="1:25" ht="16.5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2" t="s">
        <v>98</v>
      </c>
      <c r="O38" s="23" t="s">
        <v>99</v>
      </c>
      <c r="P38" s="26" t="s">
        <v>106</v>
      </c>
      <c r="Q38" s="8">
        <f t="shared" si="0"/>
        <v>20</v>
      </c>
      <c r="R38" s="9" t="str">
        <f t="shared" si="1"/>
        <v>&lt; 21</v>
      </c>
      <c r="S38" s="15"/>
      <c r="T38" s="7"/>
      <c r="U38" s="23" t="s">
        <v>190</v>
      </c>
      <c r="V38" s="23" t="s">
        <v>226</v>
      </c>
      <c r="W38" s="33" t="s">
        <v>227</v>
      </c>
      <c r="Y38" s="32" t="s">
        <v>228</v>
      </c>
    </row>
    <row r="39" spans="1:25" ht="16.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22" t="s">
        <v>100</v>
      </c>
      <c r="O39" s="23" t="s">
        <v>101</v>
      </c>
      <c r="P39" s="26" t="s">
        <v>106</v>
      </c>
      <c r="Q39" s="8">
        <f t="shared" si="0"/>
        <v>21</v>
      </c>
      <c r="R39" s="9" t="str">
        <f t="shared" si="1"/>
        <v>21 - 30</v>
      </c>
      <c r="S39" s="15"/>
      <c r="T39" s="7"/>
      <c r="U39" s="34" t="s">
        <v>190</v>
      </c>
      <c r="V39" s="23" t="s">
        <v>229</v>
      </c>
      <c r="W39" s="33" t="s">
        <v>230</v>
      </c>
      <c r="Y39" s="32" t="s">
        <v>231</v>
      </c>
    </row>
    <row r="40" spans="1:25" ht="17.25" thickBot="1" x14ac:dyDescent="0.3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22" t="s">
        <v>102</v>
      </c>
      <c r="O40" s="23" t="s">
        <v>103</v>
      </c>
      <c r="P40" s="26" t="s">
        <v>107</v>
      </c>
      <c r="Q40" s="8">
        <f t="shared" si="0"/>
        <v>21</v>
      </c>
      <c r="R40" s="9" t="str">
        <f t="shared" si="1"/>
        <v>21 - 30</v>
      </c>
      <c r="S40" s="15"/>
      <c r="T40" s="7"/>
      <c r="U40" s="23" t="s">
        <v>190</v>
      </c>
      <c r="V40" s="23" t="s">
        <v>232</v>
      </c>
      <c r="W40" s="33" t="s">
        <v>233</v>
      </c>
      <c r="Y40" s="32" t="s">
        <v>234</v>
      </c>
    </row>
    <row r="41" spans="1:25" ht="17.25" thickBot="1" x14ac:dyDescent="0.3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22" t="s">
        <v>104</v>
      </c>
      <c r="O41" s="23" t="s">
        <v>105</v>
      </c>
      <c r="P41" s="26" t="s">
        <v>106</v>
      </c>
      <c r="Q41" s="8">
        <f t="shared" si="0"/>
        <v>21</v>
      </c>
      <c r="R41" s="9" t="str">
        <f t="shared" si="1"/>
        <v>21 - 30</v>
      </c>
      <c r="S41" s="15"/>
      <c r="T41" s="7"/>
      <c r="U41" s="23" t="s">
        <v>190</v>
      </c>
      <c r="V41" s="23" t="s">
        <v>235</v>
      </c>
      <c r="W41" s="36" t="s">
        <v>236</v>
      </c>
      <c r="Y41" s="32" t="s">
        <v>237</v>
      </c>
    </row>
    <row r="42" spans="1:25" ht="15.75" thickTop="1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2016-10-05T10:06:54Z</dcterms:modified>
  <dc:language>en-US</dc:language>
</cp:coreProperties>
</file>