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LKM BANDUNG JABAR 13" sheetId="6" r:id="rId1"/>
  </sheets>
  <calcPr calcId="144525"/>
</workbook>
</file>

<file path=xl/calcChain.xml><?xml version="1.0" encoding="utf-8"?>
<calcChain xmlns="http://schemas.openxmlformats.org/spreadsheetml/2006/main">
  <c r="Q3" i="6" l="1"/>
  <c r="R3" i="6" s="1"/>
  <c r="Q4" i="6"/>
  <c r="R4" i="6" s="1"/>
  <c r="Q5" i="6"/>
  <c r="R5" i="6" s="1"/>
  <c r="Q6" i="6"/>
  <c r="R6" i="6" s="1"/>
  <c r="Q7" i="6"/>
  <c r="R7" i="6" s="1"/>
  <c r="Q8" i="6"/>
  <c r="R8" i="6" s="1"/>
  <c r="Q9" i="6"/>
  <c r="R9" i="6" s="1"/>
  <c r="Q10" i="6"/>
  <c r="R10" i="6" s="1"/>
  <c r="Q11" i="6"/>
  <c r="R11" i="6" s="1"/>
  <c r="Q12" i="6"/>
  <c r="R12" i="6" s="1"/>
  <c r="Q13" i="6"/>
  <c r="R13" i="6" s="1"/>
  <c r="Q14" i="6"/>
  <c r="R14" i="6" s="1"/>
  <c r="Q15" i="6"/>
  <c r="R15" i="6" s="1"/>
  <c r="Q16" i="6"/>
  <c r="R16" i="6" s="1"/>
  <c r="Q17" i="6"/>
  <c r="R17" i="6" s="1"/>
  <c r="Q18" i="6"/>
  <c r="R18" i="6" s="1"/>
  <c r="Q19" i="6"/>
  <c r="R19" i="6" s="1"/>
  <c r="Q20" i="6"/>
  <c r="R20" i="6" s="1"/>
  <c r="Q21" i="6"/>
  <c r="R21" i="6" s="1"/>
  <c r="Q22" i="6"/>
  <c r="R22" i="6" s="1"/>
  <c r="Q23" i="6"/>
  <c r="R23" i="6" s="1"/>
  <c r="Q24" i="6"/>
  <c r="R24" i="6" s="1"/>
  <c r="Q25" i="6"/>
  <c r="R25" i="6" s="1"/>
  <c r="Q26" i="6"/>
  <c r="R26" i="6" s="1"/>
  <c r="Q27" i="6"/>
  <c r="R27" i="6" s="1"/>
  <c r="Q28" i="6"/>
  <c r="R28" i="6" s="1"/>
  <c r="Q29" i="6"/>
  <c r="R29" i="6" s="1"/>
  <c r="Q30" i="6"/>
  <c r="R30" i="6" s="1"/>
  <c r="Q31" i="6"/>
  <c r="R31" i="6" s="1"/>
  <c r="Q32" i="6"/>
  <c r="R32" i="6" s="1"/>
  <c r="Q33" i="6"/>
  <c r="R33" i="6" s="1"/>
  <c r="Q34" i="6"/>
  <c r="R34" i="6" s="1"/>
  <c r="Q35" i="6"/>
  <c r="R35" i="6" s="1"/>
  <c r="Q36" i="6"/>
  <c r="R36" i="6" s="1"/>
  <c r="Q37" i="6"/>
  <c r="R37" i="6" s="1"/>
  <c r="Q38" i="6"/>
  <c r="R38" i="6" s="1"/>
  <c r="Q39" i="6"/>
  <c r="R39" i="6" s="1"/>
  <c r="Q40" i="6"/>
  <c r="R40" i="6" s="1"/>
  <c r="Q41" i="6"/>
  <c r="R41" i="6" s="1"/>
  <c r="Q42" i="6"/>
  <c r="R42" i="6" s="1"/>
  <c r="Q43" i="6"/>
  <c r="R43" i="6" s="1"/>
  <c r="Q44" i="6"/>
  <c r="R44" i="6" s="1"/>
  <c r="Q45" i="6"/>
  <c r="R45" i="6" s="1"/>
  <c r="Q46" i="6"/>
  <c r="R46" i="6" s="1"/>
  <c r="Q47" i="6"/>
  <c r="R47" i="6" s="1"/>
  <c r="Q48" i="6"/>
  <c r="R48" i="6" s="1"/>
  <c r="Q49" i="6"/>
  <c r="R49" i="6" s="1"/>
  <c r="Q50" i="6"/>
  <c r="R50" i="6" s="1"/>
  <c r="Q51" i="6"/>
  <c r="R51" i="6" s="1"/>
  <c r="Q2" i="6"/>
  <c r="R2" i="6" l="1"/>
</calcChain>
</file>

<file path=xl/sharedStrings.xml><?xml version="1.0" encoding="utf-8"?>
<sst xmlns="http://schemas.openxmlformats.org/spreadsheetml/2006/main" count="425" uniqueCount="275">
  <si>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</si>
  <si>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</si>
  <si>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</si>
  <si>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</si>
  <si>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</si>
  <si>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</si>
  <si>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</si>
  <si>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</si>
  <si>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</si>
  <si>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</si>
  <si>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</si>
  <si>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</si>
  <si>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</si>
  <si>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</si>
  <si>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</si>
  <si>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</si>
  <si>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</si>
  <si>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</si>
  <si>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</si>
  <si>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</si>
  <si>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</si>
  <si>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</si>
  <si>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</si>
  <si>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</si>
  <si>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</si>
  <si>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</si>
  <si>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-</t>
  </si>
  <si>
    <t xml:space="preserve">Aminudin Bakri </t>
  </si>
  <si>
    <t>Wawan Gunawan</t>
  </si>
  <si>
    <t>Sujana</t>
  </si>
  <si>
    <t>Agus Guntur Sugiharto</t>
  </si>
  <si>
    <t>taufiq Hidayat STP</t>
  </si>
  <si>
    <t>Nana Karmana</t>
  </si>
  <si>
    <t>Dedeh   Rostini</t>
  </si>
  <si>
    <t>Yeni Haryani</t>
  </si>
  <si>
    <t>Iman Nella Nurlela</t>
  </si>
  <si>
    <t>Ecin Kuraesin</t>
  </si>
  <si>
    <t>Toharudin</t>
  </si>
  <si>
    <t>Imas Rukmini</t>
  </si>
  <si>
    <t>Gungun Ginuluh</t>
  </si>
  <si>
    <t>Hj.Ipah Latipah,SPd.i</t>
  </si>
  <si>
    <t>Ginanjar Kurnia</t>
  </si>
  <si>
    <t>Ira Sholihati</t>
  </si>
  <si>
    <t>Lia Munawaroh</t>
  </si>
  <si>
    <t>Rinrin Rina</t>
  </si>
  <si>
    <t>Iwan Firmansyah</t>
  </si>
  <si>
    <t>Kurnia Winarsih</t>
  </si>
  <si>
    <t>Rudi</t>
  </si>
  <si>
    <t>Nike Santi Mardani</t>
  </si>
  <si>
    <t>Nina Rustina</t>
  </si>
  <si>
    <t>Dwi Utaminingsih</t>
  </si>
  <si>
    <t>Tintin Kartini</t>
  </si>
  <si>
    <t>Aisah Sumiati</t>
  </si>
  <si>
    <t>Wahyu Gumilar</t>
  </si>
  <si>
    <t>Lia Yuliarti</t>
  </si>
  <si>
    <t>Rodiah Kartini</t>
  </si>
  <si>
    <t>Mimi Rusmiati</t>
  </si>
  <si>
    <t>Hj.Royati</t>
  </si>
  <si>
    <t>Muh Munib Badrus S</t>
  </si>
  <si>
    <t>Yayu Sri Rahayu</t>
  </si>
  <si>
    <t>Entin Sumiati</t>
  </si>
  <si>
    <t xml:space="preserve">UMKM Klp Perempuan Delima </t>
  </si>
  <si>
    <t>LPM Kel Urug KSP LPM</t>
  </si>
  <si>
    <t>Koperasi Sari Mukti</t>
  </si>
  <si>
    <t>wangun Rahayat</t>
  </si>
  <si>
    <t>KLP Kel Khauripan Amanah</t>
  </si>
  <si>
    <t>Koperasi Karya Jaya</t>
  </si>
  <si>
    <t>LPM Cuhajaya</t>
  </si>
  <si>
    <t>Al Biru</t>
  </si>
  <si>
    <t>Kel Usaha Bersama Chiyo Mawar</t>
  </si>
  <si>
    <t>KUB Annisa</t>
  </si>
  <si>
    <t>Koperasi Panama</t>
  </si>
  <si>
    <t>LKM Karya Usaha</t>
  </si>
  <si>
    <t>KMBT Silaturahmi Banun Harapan</t>
  </si>
  <si>
    <t xml:space="preserve">UP2K Mawar Ujung jaya </t>
  </si>
  <si>
    <t>Simpai Wangi</t>
  </si>
  <si>
    <t>Koperasi Warga Mekar</t>
  </si>
  <si>
    <t>UP2K Mekar Harapan Lisitu</t>
  </si>
  <si>
    <t>Srikandi</t>
  </si>
  <si>
    <t>KSU Mykat</t>
  </si>
  <si>
    <t>LKM Binangkit</t>
  </si>
  <si>
    <t>Kop LMDH Crkole Bodas</t>
  </si>
  <si>
    <t>BMT Aljabar</t>
  </si>
  <si>
    <t>KSP Minza Bersama</t>
  </si>
  <si>
    <t>LKM Amanah</t>
  </si>
  <si>
    <t>SPP Sukabirus</t>
  </si>
  <si>
    <t>UP2K Melati</t>
  </si>
  <si>
    <t>Kop Syariah PPU Mikro</t>
  </si>
  <si>
    <t>Kopawan Cimuja</t>
  </si>
  <si>
    <t>KWT Sri Mukti</t>
  </si>
  <si>
    <t>UP2K Majujaya</t>
  </si>
  <si>
    <t>LKM Catelya</t>
  </si>
  <si>
    <t>BMT Kompas</t>
  </si>
  <si>
    <t>Kop PKK Seroja</t>
  </si>
  <si>
    <t>Balebat</t>
  </si>
  <si>
    <t>Gg.Sriwedari XIII No 17 Rt 02/01 Kota Sukabumi</t>
  </si>
  <si>
    <t>Jl.Syekh Abd Muhyi No 21 Kota Tasikmalaya</t>
  </si>
  <si>
    <t>Jl.S Suganda -Tamanasari</t>
  </si>
  <si>
    <t>PasirjayaRt 03/06 Kota  Tasikmalaya</t>
  </si>
  <si>
    <t>Jl.BKR No 99 Tasikmalaya 46115</t>
  </si>
  <si>
    <t>Kp Ciloa Ds Banyocokan Ciweday</t>
  </si>
  <si>
    <t>Cuhajaya</t>
  </si>
  <si>
    <t>Kp. Babakan Rt 02/02   Kec Naringgul</t>
  </si>
  <si>
    <t>Dusun Wado Girana rt 02/04  Wado</t>
  </si>
  <si>
    <t>Dsn Cimalela Rt 01/06 Ds Mulyajaya Wado</t>
  </si>
  <si>
    <t>Sukaraja Rajapolah - Tasikmalaya</t>
  </si>
  <si>
    <t>Garut</t>
  </si>
  <si>
    <t>Jl.Raya Cisurupan Garut</t>
  </si>
  <si>
    <t>Dsn Kuliner Rt 02/04 Kec Ujungjaya</t>
  </si>
  <si>
    <t>Dsn Bojjong Ciawul Sumedang Utara</t>
  </si>
  <si>
    <t>Rt 03 Rw 09 Karapyak Sumedang</t>
  </si>
  <si>
    <t>Rt 03 Rw 01 Ds Cimarga  Sumedang</t>
  </si>
  <si>
    <t>Ds Sarimekar RT 01/02 Sumedang</t>
  </si>
  <si>
    <t>Jl.gegerkalong Girang Baru II No 06</t>
  </si>
  <si>
    <t>Bebesaran Rt 31 /07 Kel Nageri Kidul Purwakarta</t>
  </si>
  <si>
    <t>Ds Muljayaya Rt 01/16 Kab Ciamis</t>
  </si>
  <si>
    <t>Jl Raya Cileunyi No 1</t>
  </si>
  <si>
    <t>Jl.Siliwangi No Cianjur</t>
  </si>
  <si>
    <t>Jl. Nirwana</t>
  </si>
  <si>
    <t xml:space="preserve">Ds Sukabirus Kab sumedang </t>
  </si>
  <si>
    <t>Dsn Cungakang Sumedang</t>
  </si>
  <si>
    <t>Gentong Mas Indah A No 4 Sukabumi</t>
  </si>
  <si>
    <t>Jl.Desa Cimuja  Kab Sumedang</t>
  </si>
  <si>
    <t>Dsn Karedok Rt 04/01 Kab Sumedang</t>
  </si>
  <si>
    <t>Ds Citele Rt 03/09 Kab Sumedang</t>
  </si>
  <si>
    <t>Binong Utara 27/127 Bandung</t>
  </si>
  <si>
    <t>Ds Pasir Tanjung Bekasih</t>
  </si>
  <si>
    <t>Kp/Ds Hegarmanda Bojongpicung - Cianjur</t>
  </si>
  <si>
    <t>Jl.Cibala Rt 02/01 Ds Sarimekar Sumedang</t>
  </si>
  <si>
    <t>0266.7003454 /082111327421</t>
  </si>
  <si>
    <t>0265.2351286 /082118361159</t>
  </si>
  <si>
    <t>085223152576</t>
  </si>
  <si>
    <t>085223522402</t>
  </si>
  <si>
    <t>085351747902</t>
  </si>
  <si>
    <t>082316859820</t>
  </si>
  <si>
    <t>087720270713</t>
  </si>
  <si>
    <t>085314146177</t>
  </si>
  <si>
    <t>082115027490</t>
  </si>
  <si>
    <t>081214475545</t>
  </si>
  <si>
    <t>085223555199</t>
  </si>
  <si>
    <t>081222196093</t>
  </si>
  <si>
    <t>085221359996</t>
  </si>
  <si>
    <t>081322875727</t>
  </si>
  <si>
    <t>082115901932</t>
  </si>
  <si>
    <t>085320617220</t>
  </si>
  <si>
    <t>085319000755</t>
  </si>
  <si>
    <t>085223651203</t>
  </si>
  <si>
    <t>089655002410</t>
  </si>
  <si>
    <t>085674435999</t>
  </si>
  <si>
    <t>08886068849</t>
  </si>
  <si>
    <t>081321589064</t>
  </si>
  <si>
    <t>085315152919</t>
  </si>
  <si>
    <t>08568624098</t>
  </si>
  <si>
    <t>085294660832</t>
  </si>
  <si>
    <t>085220812990</t>
  </si>
  <si>
    <t>085923137765</t>
  </si>
  <si>
    <t>081321116040</t>
  </si>
  <si>
    <t>085720126860</t>
  </si>
  <si>
    <t>085294626647</t>
  </si>
  <si>
    <t>Aminudin</t>
  </si>
  <si>
    <t>Siti Rusmiati</t>
  </si>
  <si>
    <t>Rohawati</t>
  </si>
  <si>
    <t>Nenden Dinarsih</t>
  </si>
  <si>
    <t>Lina Maryati ,SKM</t>
  </si>
  <si>
    <t>Kiki Sukendar, SH</t>
  </si>
  <si>
    <t>Herna Suparliah</t>
  </si>
  <si>
    <t>Nani Sumarni</t>
  </si>
  <si>
    <t>Meily Indawati</t>
  </si>
  <si>
    <t>Aminah Suciati</t>
  </si>
  <si>
    <t>Amas Sutarma</t>
  </si>
  <si>
    <t>Linawati</t>
  </si>
  <si>
    <t>Herawati</t>
  </si>
  <si>
    <t>Oom Omah</t>
  </si>
  <si>
    <t>H Cutom Rochmana,SE</t>
  </si>
  <si>
    <t>Windardi</t>
  </si>
  <si>
    <t>Tasikmalaya,01-10-1972</t>
  </si>
  <si>
    <t>Sukabumi,21-08-1963</t>
  </si>
  <si>
    <t>Jakarta,06-05-1985</t>
  </si>
  <si>
    <t>Sumedang,12-04-1970</t>
  </si>
  <si>
    <t>Sumedang,02-03-1984</t>
  </si>
  <si>
    <t>Ciamis,07-07-1969</t>
  </si>
  <si>
    <t>Sumedang,11-04-1971</t>
  </si>
  <si>
    <t>Bandung,31-05-1959</t>
  </si>
  <si>
    <t>Tasikmalaya</t>
  </si>
  <si>
    <t>Bandung,07-02-1980</t>
  </si>
  <si>
    <t>07 -04-1980</t>
  </si>
  <si>
    <t>Cirebon,06-06-1961</t>
  </si>
  <si>
    <t>Klaten,28-12-1977</t>
  </si>
  <si>
    <t>Sumber Rahayu</t>
  </si>
  <si>
    <t>Koperasi Wanita Pakujajar</t>
  </si>
  <si>
    <t>LED Salamjaya</t>
  </si>
  <si>
    <t>Kopwan Cipeuteuy Baru</t>
  </si>
  <si>
    <t>Bank Sampah Amanah</t>
  </si>
  <si>
    <t>Kop LMDH Cokole Bodas</t>
  </si>
  <si>
    <t>LKM Amastasya</t>
  </si>
  <si>
    <t>Kelompok UP2K Kenanga</t>
  </si>
  <si>
    <t>LKM Sejahtera</t>
  </si>
  <si>
    <t>LPM Kel Tanjung</t>
  </si>
  <si>
    <t>LDM Tanjungsari</t>
  </si>
  <si>
    <t>Mandiri Sukamanah</t>
  </si>
  <si>
    <t>LPM Purbaratu</t>
  </si>
  <si>
    <t>KWT Mawar</t>
  </si>
  <si>
    <t>Wargabangkit</t>
  </si>
  <si>
    <t>BMT Harum</t>
  </si>
  <si>
    <t>Kp Kotamas 06/010 Ds Cagreg Tasikmalaya</t>
  </si>
  <si>
    <t>Jl.Masdjid 66 Kaum V Rt 01/04 Sukabumi</t>
  </si>
  <si>
    <t>Kp Cinangka 07/04 Ds Salamjaya Subang</t>
  </si>
  <si>
    <t>Lingk.Cipeuteuy Baru No 38 Sumedang</t>
  </si>
  <si>
    <t>Rt 01/010 Dsn Kojengkang IX Sumedang</t>
  </si>
  <si>
    <t>Dsn Mulyajaya Kab Ciamis</t>
  </si>
  <si>
    <t>Jl.A.Yani gg Masdjid III No 31 Bandung</t>
  </si>
  <si>
    <t>Kab Sumedang</t>
  </si>
  <si>
    <t>Jl.Mars Utara 1/8 Bandung</t>
  </si>
  <si>
    <t>Kelh.Tanjung Kota Tasikmalaya</t>
  </si>
  <si>
    <t>Tanjungsari</t>
  </si>
  <si>
    <t xml:space="preserve">Kp Cijejer Rt 02 Rw 16 Pangalengan </t>
  </si>
  <si>
    <t>Sumedang Ds Cijeler</t>
  </si>
  <si>
    <t>Jl.Diponogoro No 1 Rt 04 Rw 01 Kota Cirebon</t>
  </si>
  <si>
    <t>Perum Mutiara Bekasih Jaya Gindang Cibarusa</t>
  </si>
  <si>
    <t>081312564606</t>
  </si>
  <si>
    <t>085624185297</t>
  </si>
  <si>
    <t>081809228661</t>
  </si>
  <si>
    <t>085222166930</t>
  </si>
  <si>
    <t>085221127782/ 085222372458</t>
  </si>
  <si>
    <t>085320094200</t>
  </si>
  <si>
    <t>08157132696</t>
  </si>
  <si>
    <t>081313226700</t>
  </si>
  <si>
    <t>081572590866</t>
  </si>
  <si>
    <t>082130737183</t>
  </si>
  <si>
    <t>081313981544</t>
  </si>
  <si>
    <t>082129641008</t>
  </si>
  <si>
    <t>081313831855</t>
  </si>
  <si>
    <t>081321508611</t>
  </si>
  <si>
    <t>081220086839</t>
  </si>
  <si>
    <t>081514121977</t>
  </si>
  <si>
    <t>Bogor,21-04-1953</t>
  </si>
  <si>
    <t>Subang,10-04-1963</t>
  </si>
  <si>
    <t>Tasikmalaya,07-11-1970</t>
  </si>
  <si>
    <t>Tasikmalaya,11-08-1982</t>
  </si>
  <si>
    <t>Tasikmalaya,11-04-1980</t>
  </si>
  <si>
    <t>Tasikmalaya, 28-06-1976</t>
  </si>
  <si>
    <t>Cianjur,17-04-1975</t>
  </si>
  <si>
    <t>Sumedang,11-09-1978</t>
  </si>
  <si>
    <t>Sumedang,09-11-1978</t>
  </si>
  <si>
    <t>Tasikmalaya,16-09-1985</t>
  </si>
  <si>
    <t>Bandung,06-03-1965</t>
  </si>
  <si>
    <t>Garut,06-07-1990</t>
  </si>
  <si>
    <t>Majalengka,01-04-1968</t>
  </si>
  <si>
    <t>Sumedang,22-08-1987</t>
  </si>
  <si>
    <t>Ciamis,14-01-1979</t>
  </si>
  <si>
    <t>Sumedang,10-10-1975</t>
  </si>
  <si>
    <t>Sumedang,15-11-1973</t>
  </si>
  <si>
    <t>Bandung,09-06-1982</t>
  </si>
  <si>
    <t>Sumedang,07-07-1971</t>
  </si>
  <si>
    <t>Ciamis,28-03-1971</t>
  </si>
  <si>
    <t>Bandung,18-03-1991</t>
  </si>
  <si>
    <t>Cianjur,11-09-1966</t>
  </si>
  <si>
    <t>Bandung,18-05-1964</t>
  </si>
  <si>
    <t>Sumedang,01-08-1950</t>
  </si>
  <si>
    <t>Sumedang,16-08-1958</t>
  </si>
  <si>
    <t>Sukabumi,21-03-1986</t>
  </si>
  <si>
    <t>Sumedang,13-10-1974</t>
  </si>
  <si>
    <t>Sumedang,30-09-1968</t>
  </si>
  <si>
    <t>Sumedang,06-09-1971</t>
  </si>
  <si>
    <t>Bandung,03-11-1950</t>
  </si>
  <si>
    <t>Banyuwangi,15-06-1980</t>
  </si>
  <si>
    <t>Cianjur,16-10-1983</t>
  </si>
  <si>
    <t>Sumedang,23-12-1977</t>
  </si>
  <si>
    <t>Tasikmalaya, 07 Juli 1980</t>
  </si>
  <si>
    <t>Tasikmalaya,26 Maret 1980</t>
  </si>
  <si>
    <t>Tasikmalaya, 27 Juli 1981</t>
  </si>
  <si>
    <t>Bandung,30 Nopember 1978</t>
  </si>
  <si>
    <t>Bandung,25-07-1974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</si>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</sst>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u/>
      <sz val="12"/>
      <color theme="10"/>
      <name val="Tahoma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1" fillId="0" borderId="0"/>
  </cellStyleXfs>
  <cellXfs count="7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0" fontId="10" fillId="0" borderId="0" xfId="0" applyFont="1" applyAlignment="1"/>
    <xf numFmtId="0" fontId="10" fillId="0" borderId="1" xfId="0" applyFont="1" applyBorder="1"/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7" fillId="0" borderId="2" xfId="6" applyFont="1" applyBorder="1" applyAlignment="1">
      <alignment horizontal="left"/>
    </xf>
    <xf numFmtId="0" fontId="16" fillId="0" borderId="3" xfId="8" applyFont="1" applyBorder="1" applyAlignment="1">
      <alignment horizontal="left" wrapText="1"/>
    </xf>
    <xf numFmtId="3" fontId="15" fillId="3" borderId="4" xfId="8" applyNumberFormat="1" applyFont="1" applyFill="1" applyBorder="1" applyAlignment="1">
      <alignment horizontal="left" vertical="center" wrapText="1"/>
    </xf>
    <xf numFmtId="3" fontId="15" fillId="3" borderId="2" xfId="8" applyNumberFormat="1" applyFont="1" applyFill="1" applyBorder="1" applyAlignment="1">
      <alignment horizontal="left" vertical="center" wrapText="1"/>
    </xf>
    <xf numFmtId="3" fontId="14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center"/>
    </xf>
    <xf numFmtId="0" fontId="13" fillId="0" borderId="2" xfId="6" applyFont="1" applyBorder="1" applyAlignment="1">
      <alignment horizontal="left" wrapText="1"/>
    </xf>
    <xf numFmtId="3" fontId="14" fillId="3" borderId="2" xfId="8" applyNumberFormat="1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6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49" fontId="14" fillId="0" borderId="2" xfId="23" applyNumberFormat="1" applyFont="1" applyBorder="1" applyAlignment="1" applyProtection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15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15" fontId="15" fillId="0" borderId="4" xfId="0" applyNumberFormat="1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49" fontId="25" fillId="0" borderId="7" xfId="23" applyNumberFormat="1" applyFont="1" applyBorder="1" applyAlignment="1" applyProtection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25" fillId="0" borderId="2" xfId="23" applyFont="1" applyBorder="1" applyAlignment="1" applyProtection="1">
      <alignment vertical="center" wrapText="1"/>
    </xf>
    <xf numFmtId="49" fontId="25" fillId="0" borderId="7" xfId="23" applyNumberFormat="1" applyFont="1" applyBorder="1" applyAlignment="1" applyProtection="1">
      <alignment vertical="center" wrapText="1"/>
    </xf>
    <xf numFmtId="49" fontId="14" fillId="0" borderId="7" xfId="23" applyNumberFormat="1" applyFont="1" applyBorder="1" applyAlignment="1" applyProtection="1">
      <alignment horizontal="center" vertical="center" wrapText="1"/>
    </xf>
    <xf numFmtId="49" fontId="25" fillId="0" borderId="7" xfId="23" applyNumberFormat="1" applyFont="1" applyBorder="1" applyAlignment="1" applyProtection="1">
      <alignment horizontal="left" vertical="center" wrapText="1"/>
    </xf>
    <xf numFmtId="0" fontId="25" fillId="0" borderId="6" xfId="23" applyFont="1" applyBorder="1" applyAlignment="1" applyProtection="1">
      <alignment vertical="center" wrapText="1"/>
    </xf>
    <xf numFmtId="49" fontId="25" fillId="0" borderId="8" xfId="23" applyNumberFormat="1" applyFont="1" applyBorder="1" applyAlignment="1" applyProtection="1">
      <alignment horizontal="center" vertical="center" wrapText="1"/>
    </xf>
    <xf numFmtId="49" fontId="25" fillId="0" borderId="6" xfId="23" applyNumberFormat="1" applyFont="1" applyBorder="1" applyAlignment="1" applyProtection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23" applyFont="1" applyBorder="1" applyAlignment="1" applyProtection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6" fillId="0" borderId="2" xfId="0" applyFont="1" applyBorder="1"/>
    <xf numFmtId="0" fontId="26" fillId="0" borderId="2" xfId="0" quotePrefix="1" applyFont="1" applyBorder="1" applyAlignment="1">
      <alignment horizontal="left"/>
    </xf>
    <xf numFmtId="0" fontId="26" fillId="0" borderId="2" xfId="0" quotePrefix="1" applyFont="1" applyBorder="1"/>
    <xf numFmtId="14" fontId="26" fillId="0" borderId="2" xfId="0" applyNumberFormat="1" applyFont="1" applyBorder="1"/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zoomScale="75" zoomScaleNormal="75" workbookViewId="0">
      <selection activeCell="P52" sqref="P52"/>
    </sheetView>
  </sheetViews>
  <sheetFormatPr defaultRowHeight="15.75" x14ac:dyDescent="0.25"/>
  <cols>
    <col min="1" max="12" width="9.140625" style="1"/>
    <col min="13" max="13" width="24.28515625" style="11" bestFit="1" customWidth="1"/>
    <col min="14" max="14" width="6.85546875" style="1" customWidth="1"/>
    <col min="15" max="15" width="29.7109375" style="11" customWidth="1"/>
    <col min="16" max="16" width="9.140625" style="1"/>
    <col min="17" max="17" width="9.7109375" style="1" customWidth="1"/>
    <col min="18" max="18" width="9.140625" style="1"/>
    <col min="19" max="19" width="9.140625" style="36"/>
    <col min="20" max="20" width="14.42578125" style="1" customWidth="1"/>
    <col min="21" max="21" width="28.28515625" style="1" customWidth="1"/>
    <col min="22" max="22" width="56.28515625" style="1" customWidth="1"/>
    <col min="23" max="23" width="33.855468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  <c r="S1" s="38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68" t="s">
        <v>27</v>
      </c>
      <c r="N2" s="48"/>
      <c r="O2" s="68" t="s">
        <v>235</v>
      </c>
      <c r="P2" s="62" t="s">
        <v>273</v>
      </c>
      <c r="Q2" s="52">
        <f>2013-VALUE(RIGHT(O2,4))</f>
        <v>60</v>
      </c>
      <c r="R2" s="2" t="str">
        <f t="shared" ref="R2:R51" si="0">IF(Q2&lt;21,"&lt; 21",IF(Q2&lt;=30,"21 - 30",IF(Q2&lt;=40,"31 - 40",IF(Q2&lt;=50,"41 - 50","&gt; 50" ))))</f>
        <v>&gt; 50</v>
      </c>
      <c r="S2" s="45"/>
      <c r="T2" s="48"/>
      <c r="U2" s="68" t="s">
        <v>61</v>
      </c>
      <c r="V2" s="68" t="s">
        <v>95</v>
      </c>
      <c r="W2" s="68" t="s">
        <v>129</v>
      </c>
      <c r="X2" s="53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68" t="s">
        <v>28</v>
      </c>
      <c r="N3" s="48"/>
      <c r="O3" s="68" t="s">
        <v>236</v>
      </c>
      <c r="P3" s="63" t="s">
        <v>273</v>
      </c>
      <c r="Q3" s="52">
        <f t="shared" ref="Q3:Q51" si="1">2013-VALUE(RIGHT(O3,4))</f>
        <v>50</v>
      </c>
      <c r="R3" s="2" t="str">
        <f t="shared" ref="R3:R51" si="2">IF(Q3&lt;21,"&lt; 21",IF(Q3&lt;=30,"21 - 30",IF(Q3&lt;=40,"31 - 40",IF(Q3&lt;=50,"41 - 50","&gt; 50" ))))</f>
        <v>41 - 50</v>
      </c>
      <c r="S3" s="40"/>
      <c r="T3" s="48"/>
      <c r="U3" s="68" t="s">
        <v>62</v>
      </c>
      <c r="V3" s="68" t="s">
        <v>96</v>
      </c>
      <c r="W3" s="68" t="s">
        <v>130</v>
      </c>
      <c r="X3" s="54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68" t="s">
        <v>29</v>
      </c>
      <c r="N4" s="48"/>
      <c r="O4" s="68" t="s">
        <v>237</v>
      </c>
      <c r="P4" s="63" t="s">
        <v>273</v>
      </c>
      <c r="Q4" s="52">
        <f t="shared" si="1"/>
        <v>43</v>
      </c>
      <c r="R4" s="2" t="str">
        <f t="shared" si="2"/>
        <v>41 - 50</v>
      </c>
      <c r="S4" s="40"/>
      <c r="T4" s="48"/>
      <c r="U4" s="68" t="s">
        <v>63</v>
      </c>
      <c r="V4" s="68" t="s">
        <v>97</v>
      </c>
      <c r="W4" s="70" t="s">
        <v>131</v>
      </c>
      <c r="X4" s="55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68" t="s">
        <v>30</v>
      </c>
      <c r="N5" s="48"/>
      <c r="O5" s="68" t="s">
        <v>238</v>
      </c>
      <c r="P5" s="62" t="s">
        <v>273</v>
      </c>
      <c r="Q5" s="52">
        <f t="shared" si="1"/>
        <v>31</v>
      </c>
      <c r="R5" s="2" t="str">
        <f t="shared" si="2"/>
        <v>31 - 40</v>
      </c>
      <c r="S5" s="40"/>
      <c r="T5" s="48"/>
      <c r="U5" s="68" t="s">
        <v>64</v>
      </c>
      <c r="V5" s="68" t="s">
        <v>98</v>
      </c>
      <c r="W5" s="70" t="s">
        <v>132</v>
      </c>
      <c r="X5" s="54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68" t="s">
        <v>31</v>
      </c>
      <c r="N6" s="39"/>
      <c r="O6" s="68" t="s">
        <v>239</v>
      </c>
      <c r="P6" s="62" t="s">
        <v>273</v>
      </c>
      <c r="Q6" s="52">
        <f t="shared" si="1"/>
        <v>33</v>
      </c>
      <c r="R6" s="2" t="str">
        <f t="shared" si="2"/>
        <v>31 - 40</v>
      </c>
      <c r="S6" s="40"/>
      <c r="T6" s="39"/>
      <c r="U6" s="68" t="s">
        <v>65</v>
      </c>
      <c r="V6" s="68" t="s">
        <v>99</v>
      </c>
      <c r="W6" s="70" t="s">
        <v>133</v>
      </c>
      <c r="X6" s="56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68" t="s">
        <v>32</v>
      </c>
      <c r="N7" s="39"/>
      <c r="O7" s="68" t="s">
        <v>272</v>
      </c>
      <c r="P7" s="62" t="s">
        <v>274</v>
      </c>
      <c r="Q7" s="52">
        <f t="shared" si="1"/>
        <v>39</v>
      </c>
      <c r="R7" s="2" t="str">
        <f t="shared" si="2"/>
        <v>31 - 40</v>
      </c>
      <c r="S7" s="46"/>
      <c r="T7" s="39"/>
      <c r="U7" s="68" t="s">
        <v>66</v>
      </c>
      <c r="V7" s="68" t="s">
        <v>100</v>
      </c>
      <c r="W7" s="70" t="s">
        <v>134</v>
      </c>
      <c r="X7" s="56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68" t="s">
        <v>33</v>
      </c>
      <c r="N8" s="48"/>
      <c r="O8" s="68" t="s">
        <v>240</v>
      </c>
      <c r="P8" s="62" t="s">
        <v>274</v>
      </c>
      <c r="Q8" s="52">
        <f t="shared" si="1"/>
        <v>37</v>
      </c>
      <c r="R8" s="2" t="str">
        <f t="shared" si="2"/>
        <v>31 - 40</v>
      </c>
      <c r="S8" s="40"/>
      <c r="T8" s="48"/>
      <c r="U8" s="68" t="s">
        <v>67</v>
      </c>
      <c r="V8" s="68" t="s">
        <v>101</v>
      </c>
      <c r="W8" s="69" t="s">
        <v>26</v>
      </c>
      <c r="X8" s="56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68" t="s">
        <v>34</v>
      </c>
      <c r="N9" s="48"/>
      <c r="O9" s="68" t="s">
        <v>241</v>
      </c>
      <c r="P9" s="62" t="s">
        <v>274</v>
      </c>
      <c r="Q9" s="52">
        <f t="shared" si="1"/>
        <v>38</v>
      </c>
      <c r="R9" s="2" t="str">
        <f t="shared" si="2"/>
        <v>31 - 40</v>
      </c>
      <c r="S9" s="40"/>
      <c r="T9" s="48"/>
      <c r="U9" s="68" t="s">
        <v>68</v>
      </c>
      <c r="V9" s="68" t="s">
        <v>102</v>
      </c>
      <c r="W9" s="70" t="s">
        <v>135</v>
      </c>
      <c r="X9" s="56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68" t="s">
        <v>35</v>
      </c>
      <c r="N10" s="48"/>
      <c r="O10" s="68" t="s">
        <v>242</v>
      </c>
      <c r="P10" s="62" t="s">
        <v>274</v>
      </c>
      <c r="Q10" s="52">
        <f t="shared" si="1"/>
        <v>35</v>
      </c>
      <c r="R10" s="2" t="str">
        <f t="shared" si="2"/>
        <v>31 - 40</v>
      </c>
      <c r="S10" s="40"/>
      <c r="T10" s="48"/>
      <c r="U10" s="68" t="s">
        <v>69</v>
      </c>
      <c r="V10" s="68" t="s">
        <v>103</v>
      </c>
      <c r="W10" s="70" t="s">
        <v>136</v>
      </c>
      <c r="X10" s="57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68" t="s">
        <v>36</v>
      </c>
      <c r="N11" s="39"/>
      <c r="O11" s="68" t="s">
        <v>243</v>
      </c>
      <c r="P11" s="62" t="s">
        <v>274</v>
      </c>
      <c r="Q11" s="52">
        <f t="shared" si="1"/>
        <v>35</v>
      </c>
      <c r="R11" s="2" t="str">
        <f t="shared" si="2"/>
        <v>31 - 40</v>
      </c>
      <c r="S11" s="40"/>
      <c r="T11" s="39"/>
      <c r="U11" s="68" t="s">
        <v>70</v>
      </c>
      <c r="V11" s="68" t="s">
        <v>104</v>
      </c>
      <c r="W11" s="69" t="s">
        <v>137</v>
      </c>
      <c r="X11" s="53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68" t="s">
        <v>37</v>
      </c>
      <c r="N12" s="48"/>
      <c r="O12" s="68" t="s">
        <v>244</v>
      </c>
      <c r="P12" s="62" t="s">
        <v>273</v>
      </c>
      <c r="Q12" s="52">
        <f t="shared" si="1"/>
        <v>28</v>
      </c>
      <c r="R12" s="2" t="str">
        <f t="shared" si="2"/>
        <v>21 - 30</v>
      </c>
      <c r="S12" s="46"/>
      <c r="T12" s="48"/>
      <c r="U12" s="68" t="s">
        <v>71</v>
      </c>
      <c r="V12" s="68" t="s">
        <v>105</v>
      </c>
      <c r="W12" s="69" t="s">
        <v>138</v>
      </c>
      <c r="X12" s="44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68" t="s">
        <v>38</v>
      </c>
      <c r="N13" s="48"/>
      <c r="O13" s="68" t="s">
        <v>245</v>
      </c>
      <c r="P13" s="62" t="s">
        <v>274</v>
      </c>
      <c r="Q13" s="52">
        <f t="shared" si="1"/>
        <v>48</v>
      </c>
      <c r="R13" s="2" t="str">
        <f t="shared" si="2"/>
        <v>41 - 50</v>
      </c>
      <c r="S13" s="40"/>
      <c r="T13" s="48"/>
      <c r="U13" s="68" t="s">
        <v>72</v>
      </c>
      <c r="V13" s="68" t="s">
        <v>106</v>
      </c>
      <c r="W13" s="70" t="s">
        <v>26</v>
      </c>
      <c r="X13" s="55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8" t="s">
        <v>39</v>
      </c>
      <c r="N14" s="48"/>
      <c r="O14" s="68" t="s">
        <v>246</v>
      </c>
      <c r="P14" s="62" t="s">
        <v>273</v>
      </c>
      <c r="Q14" s="52">
        <f t="shared" si="1"/>
        <v>23</v>
      </c>
      <c r="R14" s="2" t="str">
        <f t="shared" si="2"/>
        <v>21 - 30</v>
      </c>
      <c r="S14" s="40"/>
      <c r="T14" s="48"/>
      <c r="U14" s="68" t="s">
        <v>73</v>
      </c>
      <c r="V14" s="68" t="s">
        <v>107</v>
      </c>
      <c r="W14" s="70" t="s">
        <v>139</v>
      </c>
      <c r="X14" s="55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68" t="s">
        <v>40</v>
      </c>
      <c r="N15" s="39"/>
      <c r="O15" s="68" t="s">
        <v>247</v>
      </c>
      <c r="P15" s="39" t="s">
        <v>274</v>
      </c>
      <c r="Q15" s="52">
        <f t="shared" si="1"/>
        <v>45</v>
      </c>
      <c r="R15" s="2" t="str">
        <f t="shared" si="2"/>
        <v>41 - 50</v>
      </c>
      <c r="S15" s="40"/>
      <c r="T15" s="39"/>
      <c r="U15" s="68" t="s">
        <v>74</v>
      </c>
      <c r="V15" s="68" t="s">
        <v>108</v>
      </c>
      <c r="W15" s="70" t="s">
        <v>140</v>
      </c>
      <c r="X15" s="58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8" t="s">
        <v>41</v>
      </c>
      <c r="N16" s="41"/>
      <c r="O16" s="68" t="s">
        <v>248</v>
      </c>
      <c r="P16" s="64" t="s">
        <v>273</v>
      </c>
      <c r="Q16" s="52">
        <f t="shared" si="1"/>
        <v>26</v>
      </c>
      <c r="R16" s="2" t="str">
        <f t="shared" si="2"/>
        <v>21 - 30</v>
      </c>
      <c r="S16" s="40"/>
      <c r="T16" s="41"/>
      <c r="U16" s="68" t="s">
        <v>75</v>
      </c>
      <c r="V16" s="68" t="s">
        <v>109</v>
      </c>
      <c r="W16" s="70" t="s">
        <v>141</v>
      </c>
      <c r="X16" s="59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8" t="s">
        <v>42</v>
      </c>
      <c r="N17" s="42"/>
      <c r="O17" s="68" t="s">
        <v>249</v>
      </c>
      <c r="P17" s="65" t="s">
        <v>274</v>
      </c>
      <c r="Q17" s="52">
        <f t="shared" si="1"/>
        <v>34</v>
      </c>
      <c r="R17" s="2" t="str">
        <f t="shared" si="2"/>
        <v>31 - 40</v>
      </c>
      <c r="S17" s="40"/>
      <c r="T17" s="42"/>
      <c r="U17" s="68" t="s">
        <v>76</v>
      </c>
      <c r="V17" s="68" t="s">
        <v>110</v>
      </c>
      <c r="W17" s="69" t="s">
        <v>142</v>
      </c>
      <c r="X17" s="60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68" t="s">
        <v>43</v>
      </c>
      <c r="N18" s="39"/>
      <c r="O18" s="71" t="s">
        <v>250</v>
      </c>
      <c r="P18" s="39" t="s">
        <v>274</v>
      </c>
      <c r="Q18" s="52">
        <f t="shared" si="1"/>
        <v>38</v>
      </c>
      <c r="R18" s="2" t="str">
        <f t="shared" si="2"/>
        <v>31 - 40</v>
      </c>
      <c r="S18" s="46"/>
      <c r="T18" s="39"/>
      <c r="U18" s="68" t="s">
        <v>77</v>
      </c>
      <c r="V18" s="68" t="s">
        <v>111</v>
      </c>
      <c r="W18" s="69" t="s">
        <v>143</v>
      </c>
      <c r="X18" s="53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68" t="s">
        <v>44</v>
      </c>
      <c r="N19" s="49"/>
      <c r="O19" s="68" t="s">
        <v>251</v>
      </c>
      <c r="P19" s="66" t="s">
        <v>274</v>
      </c>
      <c r="Q19" s="52">
        <f t="shared" si="1"/>
        <v>40</v>
      </c>
      <c r="R19" s="2" t="str">
        <f t="shared" si="2"/>
        <v>31 - 40</v>
      </c>
      <c r="S19" s="40"/>
      <c r="T19" s="49"/>
      <c r="U19" s="68" t="s">
        <v>78</v>
      </c>
      <c r="V19" s="68" t="s">
        <v>112</v>
      </c>
      <c r="W19" s="70" t="s">
        <v>26</v>
      </c>
      <c r="X19" s="53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68" t="s">
        <v>45</v>
      </c>
      <c r="N20" s="50"/>
      <c r="O20" s="68" t="s">
        <v>252</v>
      </c>
      <c r="P20" s="66" t="s">
        <v>273</v>
      </c>
      <c r="Q20" s="52">
        <f t="shared" si="1"/>
        <v>31</v>
      </c>
      <c r="R20" s="2" t="str">
        <f t="shared" si="2"/>
        <v>31 - 40</v>
      </c>
      <c r="S20" s="40"/>
      <c r="T20" s="50"/>
      <c r="U20" s="68" t="s">
        <v>79</v>
      </c>
      <c r="V20" s="68" t="s">
        <v>113</v>
      </c>
      <c r="W20" s="69" t="s">
        <v>144</v>
      </c>
      <c r="X20" s="53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68" t="s">
        <v>46</v>
      </c>
      <c r="N21" s="49"/>
      <c r="O21" s="68" t="s">
        <v>253</v>
      </c>
      <c r="P21" s="66" t="s">
        <v>273</v>
      </c>
      <c r="Q21" s="52">
        <f t="shared" si="1"/>
        <v>42</v>
      </c>
      <c r="R21" s="2" t="str">
        <f t="shared" si="2"/>
        <v>41 - 50</v>
      </c>
      <c r="S21" s="43"/>
      <c r="T21" s="49"/>
      <c r="U21" s="68" t="s">
        <v>80</v>
      </c>
      <c r="V21" s="68" t="s">
        <v>114</v>
      </c>
      <c r="W21" s="69" t="s">
        <v>145</v>
      </c>
      <c r="X21" s="53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68" t="s">
        <v>47</v>
      </c>
      <c r="N22" s="49"/>
      <c r="O22" s="68" t="s">
        <v>254</v>
      </c>
      <c r="P22" s="66" t="s">
        <v>273</v>
      </c>
      <c r="Q22" s="52">
        <f t="shared" si="1"/>
        <v>42</v>
      </c>
      <c r="R22" s="2" t="str">
        <f t="shared" si="2"/>
        <v>41 - 50</v>
      </c>
      <c r="S22" s="45"/>
      <c r="T22" s="49"/>
      <c r="U22" s="68" t="s">
        <v>81</v>
      </c>
      <c r="V22" s="68" t="s">
        <v>115</v>
      </c>
      <c r="W22" s="70" t="s">
        <v>146</v>
      </c>
      <c r="X22" s="53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68" t="s">
        <v>48</v>
      </c>
      <c r="N23" s="49"/>
      <c r="O23" s="68" t="s">
        <v>255</v>
      </c>
      <c r="P23" s="66" t="s">
        <v>274</v>
      </c>
      <c r="Q23" s="52">
        <f t="shared" si="1"/>
        <v>22</v>
      </c>
      <c r="R23" s="2" t="str">
        <f t="shared" si="2"/>
        <v>21 - 30</v>
      </c>
      <c r="S23" s="40"/>
      <c r="T23" s="49"/>
      <c r="U23" s="68" t="s">
        <v>82</v>
      </c>
      <c r="V23" s="68" t="s">
        <v>116</v>
      </c>
      <c r="W23" s="70" t="s">
        <v>147</v>
      </c>
      <c r="X23" s="53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68" t="s">
        <v>49</v>
      </c>
      <c r="N24" s="49"/>
      <c r="O24" s="68" t="s">
        <v>256</v>
      </c>
      <c r="P24" s="66" t="s">
        <v>274</v>
      </c>
      <c r="Q24" s="52">
        <f t="shared" si="1"/>
        <v>47</v>
      </c>
      <c r="R24" s="2" t="str">
        <f t="shared" si="2"/>
        <v>41 - 50</v>
      </c>
      <c r="S24" s="40"/>
      <c r="T24" s="49"/>
      <c r="U24" s="68" t="s">
        <v>83</v>
      </c>
      <c r="V24" s="68" t="s">
        <v>117</v>
      </c>
      <c r="W24" s="70" t="s">
        <v>148</v>
      </c>
      <c r="X24" s="53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68" t="s">
        <v>50</v>
      </c>
      <c r="N25" s="49"/>
      <c r="O25" s="68" t="s">
        <v>257</v>
      </c>
      <c r="P25" s="66" t="s">
        <v>274</v>
      </c>
      <c r="Q25" s="52">
        <f t="shared" si="1"/>
        <v>49</v>
      </c>
      <c r="R25" s="2" t="str">
        <f t="shared" si="2"/>
        <v>41 - 50</v>
      </c>
      <c r="S25" s="40"/>
      <c r="T25" s="49"/>
      <c r="U25" s="68" t="s">
        <v>84</v>
      </c>
      <c r="V25" s="68" t="s">
        <v>118</v>
      </c>
      <c r="W25" s="70" t="s">
        <v>149</v>
      </c>
      <c r="X25" s="53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68" t="s">
        <v>51</v>
      </c>
      <c r="N26" s="49"/>
      <c r="O26" s="68" t="s">
        <v>258</v>
      </c>
      <c r="P26" s="66" t="s">
        <v>274</v>
      </c>
      <c r="Q26" s="52">
        <f t="shared" si="1"/>
        <v>63</v>
      </c>
      <c r="R26" s="2" t="str">
        <f t="shared" si="2"/>
        <v>&gt; 50</v>
      </c>
      <c r="S26" s="40"/>
      <c r="T26" s="49"/>
      <c r="U26" s="68" t="s">
        <v>85</v>
      </c>
      <c r="V26" s="68" t="s">
        <v>119</v>
      </c>
      <c r="W26" s="70" t="s">
        <v>150</v>
      </c>
      <c r="X26" s="53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68" t="s">
        <v>52</v>
      </c>
      <c r="N27" s="49"/>
      <c r="O27" s="68" t="s">
        <v>259</v>
      </c>
      <c r="P27" s="66" t="s">
        <v>274</v>
      </c>
      <c r="Q27" s="52">
        <f t="shared" si="1"/>
        <v>55</v>
      </c>
      <c r="R27" s="2" t="str">
        <f t="shared" si="2"/>
        <v>&gt; 50</v>
      </c>
      <c r="S27" s="40"/>
      <c r="T27" s="49"/>
      <c r="U27" s="68" t="s">
        <v>86</v>
      </c>
      <c r="V27" s="68" t="s">
        <v>120</v>
      </c>
      <c r="W27" s="70" t="s">
        <v>151</v>
      </c>
      <c r="X27" s="53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68" t="s">
        <v>53</v>
      </c>
      <c r="N28" s="49"/>
      <c r="O28" s="68" t="s">
        <v>260</v>
      </c>
      <c r="P28" s="66" t="s">
        <v>273</v>
      </c>
      <c r="Q28" s="52">
        <f t="shared" si="1"/>
        <v>27</v>
      </c>
      <c r="R28" s="2" t="str">
        <f t="shared" si="2"/>
        <v>21 - 30</v>
      </c>
      <c r="S28" s="40"/>
      <c r="T28" s="49"/>
      <c r="U28" s="68" t="s">
        <v>87</v>
      </c>
      <c r="V28" s="68" t="s">
        <v>121</v>
      </c>
      <c r="W28" s="70" t="s">
        <v>152</v>
      </c>
      <c r="X28" s="53"/>
      <c r="Y28" s="10"/>
    </row>
    <row r="29" spans="1:25" ht="16.899999999999999" customHeigh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68" t="s">
        <v>54</v>
      </c>
      <c r="N29" s="49"/>
      <c r="O29" s="68" t="s">
        <v>261</v>
      </c>
      <c r="P29" s="66" t="s">
        <v>274</v>
      </c>
      <c r="Q29" s="52">
        <f t="shared" si="1"/>
        <v>39</v>
      </c>
      <c r="R29" s="2" t="str">
        <f t="shared" si="2"/>
        <v>31 - 40</v>
      </c>
      <c r="S29" s="40"/>
      <c r="T29" s="49"/>
      <c r="U29" s="68" t="s">
        <v>88</v>
      </c>
      <c r="V29" s="68" t="s">
        <v>122</v>
      </c>
      <c r="W29" s="70" t="s">
        <v>153</v>
      </c>
      <c r="X29" s="53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68" t="s">
        <v>55</v>
      </c>
      <c r="N30" s="49"/>
      <c r="O30" s="68" t="s">
        <v>262</v>
      </c>
      <c r="P30" s="66" t="s">
        <v>274</v>
      </c>
      <c r="Q30" s="52">
        <f t="shared" si="1"/>
        <v>45</v>
      </c>
      <c r="R30" s="2" t="str">
        <f t="shared" si="2"/>
        <v>41 - 50</v>
      </c>
      <c r="S30" s="47"/>
      <c r="T30" s="49"/>
      <c r="U30" s="68" t="s">
        <v>89</v>
      </c>
      <c r="V30" s="68" t="s">
        <v>123</v>
      </c>
      <c r="W30" s="70" t="s">
        <v>154</v>
      </c>
      <c r="X30" s="53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68" t="s">
        <v>56</v>
      </c>
      <c r="N31" s="51"/>
      <c r="O31" s="68" t="s">
        <v>263</v>
      </c>
      <c r="P31" s="67" t="s">
        <v>274</v>
      </c>
      <c r="Q31" s="52">
        <f t="shared" si="1"/>
        <v>42</v>
      </c>
      <c r="R31" s="2" t="str">
        <f t="shared" si="2"/>
        <v>41 - 50</v>
      </c>
      <c r="S31" s="43"/>
      <c r="T31" s="51"/>
      <c r="U31" s="68" t="s">
        <v>90</v>
      </c>
      <c r="V31" s="68" t="s">
        <v>124</v>
      </c>
      <c r="W31" s="70" t="s">
        <v>155</v>
      </c>
      <c r="X31" s="61"/>
      <c r="Y31" s="10"/>
    </row>
    <row r="32" spans="1:25" ht="16.899999999999999" customHeight="1" x14ac:dyDescent="0.3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9"/>
      <c r="M32" s="68" t="s">
        <v>57</v>
      </c>
      <c r="N32" s="2"/>
      <c r="O32" s="68" t="s">
        <v>264</v>
      </c>
      <c r="P32" s="21" t="s">
        <v>274</v>
      </c>
      <c r="Q32" s="52">
        <f t="shared" si="1"/>
        <v>63</v>
      </c>
      <c r="R32" s="2" t="str">
        <f t="shared" si="2"/>
        <v>&gt; 50</v>
      </c>
      <c r="S32" s="37"/>
      <c r="T32" s="21"/>
      <c r="U32" s="68" t="s">
        <v>91</v>
      </c>
      <c r="V32" s="68" t="s">
        <v>125</v>
      </c>
      <c r="W32" s="70" t="s">
        <v>156</v>
      </c>
      <c r="X32" s="20"/>
      <c r="Y32" s="10"/>
    </row>
    <row r="33" spans="1:25" ht="16.899999999999999" customHeight="1" x14ac:dyDescent="0.3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9"/>
      <c r="M33" s="68" t="s">
        <v>58</v>
      </c>
      <c r="N33" s="2"/>
      <c r="O33" s="68" t="s">
        <v>265</v>
      </c>
      <c r="P33" s="21" t="s">
        <v>273</v>
      </c>
      <c r="Q33" s="52">
        <f t="shared" si="1"/>
        <v>33</v>
      </c>
      <c r="R33" s="2" t="str">
        <f t="shared" si="2"/>
        <v>31 - 40</v>
      </c>
      <c r="S33" s="37"/>
      <c r="T33" s="21"/>
      <c r="U33" s="68" t="s">
        <v>92</v>
      </c>
      <c r="V33" s="68" t="s">
        <v>126</v>
      </c>
      <c r="W33" s="70" t="s">
        <v>26</v>
      </c>
      <c r="X33" s="20"/>
      <c r="Y33" s="10"/>
    </row>
    <row r="34" spans="1:25" ht="16.899999999999999" customHeight="1" x14ac:dyDescent="0.3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9"/>
      <c r="M34" s="68" t="s">
        <v>59</v>
      </c>
      <c r="N34" s="2"/>
      <c r="O34" s="68" t="s">
        <v>266</v>
      </c>
      <c r="P34" s="21" t="s">
        <v>274</v>
      </c>
      <c r="Q34" s="52">
        <f t="shared" si="1"/>
        <v>30</v>
      </c>
      <c r="R34" s="2" t="str">
        <f t="shared" si="2"/>
        <v>21 - 30</v>
      </c>
      <c r="S34" s="37"/>
      <c r="T34" s="21"/>
      <c r="U34" s="68" t="s">
        <v>93</v>
      </c>
      <c r="V34" s="68" t="s">
        <v>127</v>
      </c>
      <c r="W34" s="70" t="s">
        <v>157</v>
      </c>
      <c r="X34" s="20"/>
      <c r="Y34" s="10"/>
    </row>
    <row r="35" spans="1:25" ht="16.899999999999999" customHeight="1" x14ac:dyDescent="0.3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9"/>
      <c r="M35" s="68" t="s">
        <v>60</v>
      </c>
      <c r="N35" s="2"/>
      <c r="O35" s="68" t="s">
        <v>267</v>
      </c>
      <c r="P35" s="21" t="s">
        <v>274</v>
      </c>
      <c r="Q35" s="52">
        <f t="shared" si="1"/>
        <v>36</v>
      </c>
      <c r="R35" s="2" t="str">
        <f t="shared" si="2"/>
        <v>31 - 40</v>
      </c>
      <c r="S35" s="37"/>
      <c r="T35" s="21"/>
      <c r="U35" s="68" t="s">
        <v>94</v>
      </c>
      <c r="V35" s="68" t="s">
        <v>128</v>
      </c>
      <c r="W35" s="70" t="s">
        <v>158</v>
      </c>
      <c r="X35" s="20"/>
      <c r="Y35" s="10"/>
    </row>
    <row r="36" spans="1:25" ht="16.899999999999999" customHeight="1" x14ac:dyDescent="0.3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9"/>
      <c r="M36" s="68" t="s">
        <v>159</v>
      </c>
      <c r="N36" s="2"/>
      <c r="O36" s="68" t="s">
        <v>175</v>
      </c>
      <c r="P36" s="21" t="s">
        <v>273</v>
      </c>
      <c r="Q36" s="52">
        <f t="shared" si="1"/>
        <v>41</v>
      </c>
      <c r="R36" s="2" t="str">
        <f t="shared" si="2"/>
        <v>41 - 50</v>
      </c>
      <c r="S36" s="37"/>
      <c r="T36" s="21"/>
      <c r="U36" s="68" t="s">
        <v>188</v>
      </c>
      <c r="V36" s="68" t="s">
        <v>204</v>
      </c>
      <c r="W36" s="70" t="s">
        <v>219</v>
      </c>
      <c r="X36" s="20"/>
      <c r="Y36" s="10"/>
    </row>
    <row r="37" spans="1:25" ht="16.899999999999999" customHeight="1" x14ac:dyDescent="0.3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9"/>
      <c r="M37" s="68" t="s">
        <v>160</v>
      </c>
      <c r="N37" s="2"/>
      <c r="O37" s="68" t="s">
        <v>176</v>
      </c>
      <c r="P37" s="21" t="s">
        <v>274</v>
      </c>
      <c r="Q37" s="52">
        <f t="shared" si="1"/>
        <v>50</v>
      </c>
      <c r="R37" s="2" t="str">
        <f t="shared" si="2"/>
        <v>41 - 50</v>
      </c>
      <c r="S37" s="37"/>
      <c r="T37" s="21"/>
      <c r="U37" s="68" t="s">
        <v>189</v>
      </c>
      <c r="V37" s="68" t="s">
        <v>205</v>
      </c>
      <c r="W37" s="70" t="s">
        <v>220</v>
      </c>
      <c r="X37" s="22"/>
      <c r="Y37" s="10"/>
    </row>
    <row r="38" spans="1:25" ht="16.899999999999999" customHeight="1" x14ac:dyDescent="0.3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9"/>
      <c r="M38" s="68" t="s">
        <v>161</v>
      </c>
      <c r="N38" s="2"/>
      <c r="O38" s="68" t="s">
        <v>177</v>
      </c>
      <c r="P38" s="21" t="s">
        <v>274</v>
      </c>
      <c r="Q38" s="52">
        <f t="shared" si="1"/>
        <v>28</v>
      </c>
      <c r="R38" s="2" t="str">
        <f t="shared" si="2"/>
        <v>21 - 30</v>
      </c>
      <c r="S38" s="37"/>
      <c r="T38" s="21"/>
      <c r="U38" s="68" t="s">
        <v>190</v>
      </c>
      <c r="V38" s="68" t="s">
        <v>206</v>
      </c>
      <c r="W38" s="70" t="s">
        <v>221</v>
      </c>
      <c r="X38" s="20"/>
      <c r="Y38" s="10"/>
    </row>
    <row r="39" spans="1:25" ht="16.899999999999999" customHeight="1" x14ac:dyDescent="0.3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9"/>
      <c r="M39" s="68" t="s">
        <v>162</v>
      </c>
      <c r="N39" s="2"/>
      <c r="O39" s="68" t="s">
        <v>178</v>
      </c>
      <c r="P39" s="21" t="s">
        <v>274</v>
      </c>
      <c r="Q39" s="52">
        <f t="shared" si="1"/>
        <v>43</v>
      </c>
      <c r="R39" s="2" t="str">
        <f t="shared" si="2"/>
        <v>41 - 50</v>
      </c>
      <c r="S39" s="37"/>
      <c r="T39" s="21"/>
      <c r="U39" s="68" t="s">
        <v>191</v>
      </c>
      <c r="V39" s="68" t="s">
        <v>207</v>
      </c>
      <c r="W39" s="70" t="s">
        <v>222</v>
      </c>
      <c r="X39" s="20"/>
      <c r="Y39" s="10"/>
    </row>
    <row r="40" spans="1:25" ht="16.899999999999999" customHeight="1" x14ac:dyDescent="0.3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9"/>
      <c r="M40" s="68" t="s">
        <v>163</v>
      </c>
      <c r="N40" s="2"/>
      <c r="O40" s="68" t="s">
        <v>179</v>
      </c>
      <c r="P40" s="21" t="s">
        <v>274</v>
      </c>
      <c r="Q40" s="52">
        <f t="shared" si="1"/>
        <v>29</v>
      </c>
      <c r="R40" s="2" t="str">
        <f t="shared" si="2"/>
        <v>21 - 30</v>
      </c>
      <c r="S40" s="37"/>
      <c r="T40" s="21"/>
      <c r="U40" s="68" t="s">
        <v>192</v>
      </c>
      <c r="V40" s="68" t="s">
        <v>208</v>
      </c>
      <c r="W40" s="70" t="s">
        <v>223</v>
      </c>
      <c r="X40" s="20"/>
      <c r="Y40" s="10"/>
    </row>
    <row r="41" spans="1:25" ht="16.899999999999999" customHeight="1" x14ac:dyDescent="0.3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9"/>
      <c r="M41" s="68" t="s">
        <v>164</v>
      </c>
      <c r="N41" s="2"/>
      <c r="O41" s="68" t="s">
        <v>180</v>
      </c>
      <c r="P41" s="21" t="s">
        <v>273</v>
      </c>
      <c r="Q41" s="52">
        <f t="shared" si="1"/>
        <v>44</v>
      </c>
      <c r="R41" s="2" t="str">
        <f t="shared" si="2"/>
        <v>41 - 50</v>
      </c>
      <c r="S41" s="37"/>
      <c r="T41" s="21"/>
      <c r="U41" s="68" t="s">
        <v>193</v>
      </c>
      <c r="V41" s="68" t="s">
        <v>209</v>
      </c>
      <c r="W41" s="70" t="s">
        <v>224</v>
      </c>
      <c r="X41" s="20"/>
      <c r="Y41" s="10"/>
    </row>
    <row r="42" spans="1:25" ht="16.899999999999999" customHeight="1" x14ac:dyDescent="0.3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9"/>
      <c r="M42" s="68" t="s">
        <v>165</v>
      </c>
      <c r="N42" s="2"/>
      <c r="O42" s="68" t="s">
        <v>271</v>
      </c>
      <c r="P42" s="21" t="s">
        <v>274</v>
      </c>
      <c r="Q42" s="52">
        <f t="shared" si="1"/>
        <v>35</v>
      </c>
      <c r="R42" s="2" t="str">
        <f t="shared" si="2"/>
        <v>31 - 40</v>
      </c>
      <c r="S42" s="37"/>
      <c r="T42" s="21"/>
      <c r="U42" s="68" t="s">
        <v>194</v>
      </c>
      <c r="V42" s="68" t="s">
        <v>210</v>
      </c>
      <c r="W42" s="70" t="s">
        <v>225</v>
      </c>
      <c r="X42" s="20"/>
      <c r="Y42" s="10"/>
    </row>
    <row r="43" spans="1:25" ht="16.899999999999999" customHeight="1" x14ac:dyDescent="0.3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9"/>
      <c r="M43" s="68" t="s">
        <v>166</v>
      </c>
      <c r="N43" s="2"/>
      <c r="O43" s="68" t="s">
        <v>181</v>
      </c>
      <c r="P43" s="21" t="s">
        <v>273</v>
      </c>
      <c r="Q43" s="52">
        <f t="shared" si="1"/>
        <v>42</v>
      </c>
      <c r="R43" s="2" t="str">
        <f t="shared" si="2"/>
        <v>41 - 50</v>
      </c>
      <c r="S43" s="37"/>
      <c r="T43" s="21"/>
      <c r="U43" s="68" t="s">
        <v>195</v>
      </c>
      <c r="V43" s="68" t="s">
        <v>211</v>
      </c>
      <c r="W43" s="70" t="s">
        <v>226</v>
      </c>
      <c r="X43" s="20"/>
      <c r="Y43" s="10"/>
    </row>
    <row r="44" spans="1:25" ht="16.899999999999999" customHeight="1" x14ac:dyDescent="0.3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9"/>
      <c r="M44" s="68" t="s">
        <v>167</v>
      </c>
      <c r="N44" s="2"/>
      <c r="O44" s="68" t="s">
        <v>182</v>
      </c>
      <c r="P44" s="21" t="s">
        <v>274</v>
      </c>
      <c r="Q44" s="52">
        <f t="shared" si="1"/>
        <v>54</v>
      </c>
      <c r="R44" s="2" t="str">
        <f t="shared" si="2"/>
        <v>&gt; 50</v>
      </c>
      <c r="S44" s="37"/>
      <c r="T44" s="21"/>
      <c r="U44" s="68" t="s">
        <v>196</v>
      </c>
      <c r="V44" s="68" t="s">
        <v>212</v>
      </c>
      <c r="W44" s="70" t="s">
        <v>227</v>
      </c>
      <c r="X44" s="20"/>
      <c r="Y44" s="10"/>
    </row>
    <row r="45" spans="1:25" ht="16.899999999999999" customHeight="1" x14ac:dyDescent="0.3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9"/>
      <c r="M45" s="68" t="s">
        <v>168</v>
      </c>
      <c r="N45" s="2"/>
      <c r="O45" s="68" t="s">
        <v>269</v>
      </c>
      <c r="P45" s="21" t="s">
        <v>274</v>
      </c>
      <c r="Q45" s="52">
        <f t="shared" si="1"/>
        <v>33</v>
      </c>
      <c r="R45" s="2" t="str">
        <f t="shared" si="2"/>
        <v>31 - 40</v>
      </c>
      <c r="S45" s="37"/>
      <c r="T45" s="21"/>
      <c r="U45" s="68" t="s">
        <v>197</v>
      </c>
      <c r="V45" s="68" t="s">
        <v>213</v>
      </c>
      <c r="W45" s="70" t="s">
        <v>228</v>
      </c>
      <c r="X45" s="20"/>
      <c r="Y45" s="10"/>
    </row>
    <row r="46" spans="1:25" ht="16.899999999999999" customHeight="1" x14ac:dyDescent="0.3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9"/>
      <c r="M46" s="68" t="s">
        <v>169</v>
      </c>
      <c r="N46" s="2"/>
      <c r="O46" s="68" t="s">
        <v>270</v>
      </c>
      <c r="P46" s="21" t="s">
        <v>274</v>
      </c>
      <c r="Q46" s="52">
        <f t="shared" si="1"/>
        <v>32</v>
      </c>
      <c r="R46" s="2" t="str">
        <f t="shared" si="2"/>
        <v>31 - 40</v>
      </c>
      <c r="S46" s="37"/>
      <c r="T46" s="21"/>
      <c r="U46" s="68" t="s">
        <v>198</v>
      </c>
      <c r="V46" s="68" t="s">
        <v>214</v>
      </c>
      <c r="W46" s="70" t="s">
        <v>229</v>
      </c>
      <c r="X46" s="20"/>
      <c r="Y46" s="10"/>
    </row>
    <row r="47" spans="1:25" ht="16.899999999999999" customHeight="1" x14ac:dyDescent="0.3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8"/>
      <c r="M47" s="68" t="s">
        <v>170</v>
      </c>
      <c r="N47" s="2"/>
      <c r="O47" s="68" t="s">
        <v>184</v>
      </c>
      <c r="P47" s="21" t="s">
        <v>274</v>
      </c>
      <c r="Q47" s="52">
        <f t="shared" si="1"/>
        <v>33</v>
      </c>
      <c r="R47" s="2" t="str">
        <f t="shared" si="2"/>
        <v>31 - 40</v>
      </c>
      <c r="S47" s="37"/>
      <c r="T47" s="21"/>
      <c r="U47" s="68" t="s">
        <v>199</v>
      </c>
      <c r="V47" s="68" t="s">
        <v>215</v>
      </c>
      <c r="W47" s="70" t="s">
        <v>230</v>
      </c>
      <c r="X47" s="20"/>
      <c r="Y47" s="10"/>
    </row>
    <row r="48" spans="1:25" ht="16.899999999999999" customHeight="1" x14ac:dyDescent="0.3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9"/>
      <c r="M48" s="68" t="s">
        <v>171</v>
      </c>
      <c r="N48" s="2"/>
      <c r="O48" s="68" t="s">
        <v>268</v>
      </c>
      <c r="P48" s="21" t="s">
        <v>274</v>
      </c>
      <c r="Q48" s="52">
        <f t="shared" si="1"/>
        <v>33</v>
      </c>
      <c r="R48" s="2" t="str">
        <f t="shared" si="2"/>
        <v>31 - 40</v>
      </c>
      <c r="S48" s="37"/>
      <c r="T48" s="21"/>
      <c r="U48" s="68" t="s">
        <v>200</v>
      </c>
      <c r="V48" s="68" t="s">
        <v>183</v>
      </c>
      <c r="W48" s="70" t="s">
        <v>231</v>
      </c>
      <c r="X48" s="20"/>
      <c r="Y48" s="10"/>
    </row>
    <row r="49" spans="1:25" ht="16.899999999999999" customHeight="1" x14ac:dyDescent="0.3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9"/>
      <c r="M49" s="68" t="s">
        <v>172</v>
      </c>
      <c r="N49" s="2"/>
      <c r="O49" s="70" t="s">
        <v>185</v>
      </c>
      <c r="P49" s="21" t="s">
        <v>274</v>
      </c>
      <c r="Q49" s="52">
        <f t="shared" si="1"/>
        <v>33</v>
      </c>
      <c r="R49" s="2" t="str">
        <f t="shared" si="2"/>
        <v>31 - 40</v>
      </c>
      <c r="S49" s="37"/>
      <c r="T49" s="21"/>
      <c r="U49" s="68" t="s">
        <v>201</v>
      </c>
      <c r="V49" s="68" t="s">
        <v>216</v>
      </c>
      <c r="W49" s="70" t="s">
        <v>232</v>
      </c>
      <c r="X49" s="20"/>
      <c r="Y49" s="10"/>
    </row>
    <row r="50" spans="1:25" ht="16.899999999999999" customHeight="1" x14ac:dyDescent="0.3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9"/>
      <c r="M50" s="68" t="s">
        <v>173</v>
      </c>
      <c r="N50" s="2"/>
      <c r="O50" s="68" t="s">
        <v>186</v>
      </c>
      <c r="P50" s="31" t="s">
        <v>273</v>
      </c>
      <c r="Q50" s="52">
        <f t="shared" si="1"/>
        <v>52</v>
      </c>
      <c r="R50" s="2" t="str">
        <f t="shared" si="2"/>
        <v>&gt; 50</v>
      </c>
      <c r="S50" s="31"/>
      <c r="T50" s="31"/>
      <c r="U50" s="68" t="s">
        <v>202</v>
      </c>
      <c r="V50" s="68" t="s">
        <v>217</v>
      </c>
      <c r="W50" s="70" t="s">
        <v>233</v>
      </c>
      <c r="X50" s="35"/>
      <c r="Y50" s="10"/>
    </row>
    <row r="51" spans="1:25" ht="16.899999999999999" customHeight="1" x14ac:dyDescent="0.3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9"/>
      <c r="M51" s="68" t="s">
        <v>174</v>
      </c>
      <c r="N51" s="2"/>
      <c r="O51" s="68" t="s">
        <v>187</v>
      </c>
      <c r="P51" s="30" t="s">
        <v>273</v>
      </c>
      <c r="Q51" s="52">
        <f t="shared" si="1"/>
        <v>36</v>
      </c>
      <c r="R51" s="2" t="str">
        <f t="shared" si="2"/>
        <v>31 - 40</v>
      </c>
      <c r="S51" s="30"/>
      <c r="T51" s="30"/>
      <c r="U51" s="68" t="s">
        <v>203</v>
      </c>
      <c r="V51" s="68" t="s">
        <v>218</v>
      </c>
      <c r="W51" s="70" t="s">
        <v>234</v>
      </c>
      <c r="X51" s="3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19"/>
      <c r="N52" s="2"/>
      <c r="O52" s="27"/>
      <c r="P52" s="30"/>
      <c r="Q52" s="6"/>
      <c r="R52" s="2"/>
      <c r="S52" s="30"/>
      <c r="T52" s="30"/>
      <c r="U52" s="28"/>
      <c r="V52" s="28"/>
      <c r="W52" s="34"/>
      <c r="X52" s="3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23"/>
      <c r="N53" s="2"/>
      <c r="O53" s="27"/>
      <c r="P53" s="30"/>
      <c r="Q53" s="6"/>
      <c r="R53" s="2"/>
      <c r="S53" s="30"/>
      <c r="T53" s="30"/>
      <c r="U53" s="28"/>
      <c r="V53" s="28"/>
      <c r="W53" s="34"/>
      <c r="X53" s="3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23"/>
      <c r="N54" s="2"/>
      <c r="O54" s="27"/>
      <c r="P54" s="30"/>
      <c r="Q54" s="6"/>
      <c r="R54" s="2"/>
      <c r="S54" s="30"/>
      <c r="T54" s="30"/>
      <c r="U54" s="28"/>
      <c r="V54" s="28"/>
      <c r="W54" s="34"/>
      <c r="X54" s="3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18"/>
      <c r="N55" s="2"/>
      <c r="O55" s="27"/>
      <c r="P55" s="30"/>
      <c r="Q55" s="6"/>
      <c r="R55" s="2"/>
      <c r="S55" s="30"/>
      <c r="T55" s="30"/>
      <c r="U55" s="28"/>
      <c r="V55" s="28"/>
      <c r="W55" s="34"/>
      <c r="X55" s="28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23"/>
      <c r="N56" s="2"/>
      <c r="O56" s="27"/>
      <c r="P56" s="30"/>
      <c r="Q56" s="6"/>
      <c r="R56" s="2"/>
      <c r="S56" s="30"/>
      <c r="T56" s="30"/>
      <c r="U56" s="28"/>
      <c r="V56" s="28"/>
      <c r="W56" s="34"/>
      <c r="X56" s="28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23"/>
      <c r="N57" s="2"/>
      <c r="O57" s="27"/>
      <c r="P57" s="30"/>
      <c r="Q57" s="6"/>
      <c r="R57" s="2"/>
      <c r="S57" s="30"/>
      <c r="T57" s="30"/>
      <c r="U57" s="28"/>
      <c r="V57" s="28"/>
      <c r="W57" s="34"/>
      <c r="X57" s="28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23"/>
      <c r="N58" s="2"/>
      <c r="O58" s="27"/>
      <c r="P58" s="30"/>
      <c r="Q58" s="6"/>
      <c r="R58" s="2"/>
      <c r="S58" s="30"/>
      <c r="T58" s="30"/>
      <c r="U58" s="28"/>
      <c r="V58" s="28"/>
      <c r="W58" s="34"/>
      <c r="X58" s="28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23"/>
      <c r="N59" s="2"/>
      <c r="O59" s="27"/>
      <c r="P59" s="30"/>
      <c r="Q59" s="6"/>
      <c r="R59" s="2"/>
      <c r="S59" s="30"/>
      <c r="T59" s="30"/>
      <c r="U59" s="28"/>
      <c r="V59" s="28"/>
      <c r="W59" s="34"/>
      <c r="X59" s="28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23"/>
      <c r="N60" s="2"/>
      <c r="O60" s="27"/>
      <c r="P60" s="30"/>
      <c r="Q60" s="6"/>
      <c r="R60" s="2"/>
      <c r="S60" s="30"/>
      <c r="T60" s="30"/>
      <c r="U60" s="28"/>
      <c r="V60" s="28"/>
      <c r="W60" s="34"/>
      <c r="X60" s="28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23"/>
      <c r="N61" s="2"/>
      <c r="O61" s="27"/>
      <c r="P61" s="30"/>
      <c r="Q61" s="6"/>
      <c r="R61" s="2"/>
      <c r="S61" s="30"/>
      <c r="T61" s="30"/>
      <c r="U61" s="28"/>
      <c r="V61" s="28"/>
      <c r="W61" s="34"/>
      <c r="X61" s="28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23"/>
      <c r="O62" s="27"/>
      <c r="P62" s="30"/>
      <c r="Q62" s="6"/>
      <c r="R62" s="2"/>
      <c r="S62" s="30"/>
      <c r="T62" s="30"/>
      <c r="U62" s="28"/>
      <c r="V62" s="28"/>
      <c r="W62" s="34"/>
      <c r="X62" s="28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23"/>
      <c r="O63" s="27"/>
      <c r="P63" s="30"/>
      <c r="Q63" s="6"/>
      <c r="R63" s="2"/>
      <c r="S63" s="30"/>
      <c r="T63" s="30"/>
      <c r="U63" s="28"/>
      <c r="V63" s="28"/>
      <c r="W63" s="34"/>
      <c r="X63" s="28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23"/>
      <c r="O64" s="27"/>
      <c r="P64" s="30"/>
      <c r="Q64" s="6"/>
      <c r="R64" s="2"/>
      <c r="S64" s="30"/>
      <c r="T64" s="30"/>
      <c r="U64" s="28"/>
      <c r="V64" s="28"/>
      <c r="W64" s="34"/>
      <c r="X64" s="28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23"/>
      <c r="O65" s="26"/>
      <c r="P65" s="30"/>
      <c r="Q65" s="6"/>
      <c r="R65" s="2"/>
      <c r="S65" s="30"/>
      <c r="T65" s="30"/>
      <c r="U65" s="28"/>
      <c r="V65" s="28"/>
      <c r="W65" s="34"/>
      <c r="X65" s="3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23"/>
      <c r="O66" s="27"/>
      <c r="P66" s="30"/>
      <c r="Q66" s="6"/>
      <c r="R66" s="2"/>
      <c r="S66" s="30"/>
      <c r="T66" s="30"/>
      <c r="U66" s="28"/>
      <c r="V66" s="28"/>
      <c r="W66" s="34"/>
      <c r="X66" s="3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23"/>
      <c r="O67" s="27"/>
      <c r="P67" s="30"/>
      <c r="Q67" s="6"/>
      <c r="R67" s="2"/>
      <c r="S67" s="30"/>
      <c r="T67" s="30"/>
      <c r="U67" s="28"/>
      <c r="V67" s="28"/>
      <c r="W67" s="34"/>
      <c r="X67" s="3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23"/>
      <c r="O68" s="27"/>
      <c r="P68" s="30"/>
      <c r="Q68" s="6"/>
      <c r="R68" s="2"/>
      <c r="S68" s="30"/>
      <c r="T68" s="30"/>
      <c r="U68" s="28"/>
      <c r="V68" s="28"/>
      <c r="W68" s="34"/>
      <c r="X68" s="3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19"/>
      <c r="O69" s="27"/>
      <c r="P69" s="30"/>
      <c r="Q69" s="6"/>
      <c r="R69" s="2"/>
      <c r="S69" s="30"/>
      <c r="T69" s="30"/>
      <c r="U69" s="28"/>
      <c r="V69" s="28"/>
      <c r="W69" s="34"/>
      <c r="X69" s="16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19"/>
      <c r="O70" s="27"/>
      <c r="P70" s="30"/>
      <c r="Q70" s="6"/>
      <c r="R70" s="2"/>
      <c r="S70" s="30"/>
      <c r="T70" s="30"/>
      <c r="U70" s="28"/>
      <c r="V70" s="28"/>
      <c r="W70" s="34"/>
      <c r="X70" s="16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19"/>
      <c r="O71" s="27"/>
      <c r="P71" s="30"/>
      <c r="Q71" s="6"/>
      <c r="R71" s="2"/>
      <c r="S71" s="30"/>
      <c r="T71" s="30"/>
      <c r="U71" s="28"/>
      <c r="V71" s="28"/>
      <c r="W71" s="34"/>
      <c r="X71" s="16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19"/>
      <c r="O72" s="27"/>
      <c r="P72" s="30"/>
      <c r="Q72" s="6"/>
      <c r="R72" s="2"/>
      <c r="S72" s="30"/>
      <c r="T72" s="30"/>
      <c r="U72" s="28"/>
      <c r="V72" s="28"/>
      <c r="W72" s="34"/>
      <c r="X72" s="16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19"/>
      <c r="O73" s="27"/>
      <c r="P73" s="30"/>
      <c r="Q73" s="6"/>
      <c r="R73" s="2"/>
      <c r="S73" s="30"/>
      <c r="T73" s="30"/>
      <c r="U73" s="28"/>
      <c r="V73" s="33"/>
      <c r="W73" s="34"/>
      <c r="X73" s="16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19"/>
      <c r="O74" s="27"/>
      <c r="P74" s="30"/>
      <c r="Q74" s="6"/>
      <c r="R74" s="2"/>
      <c r="S74" s="30"/>
      <c r="T74" s="30"/>
      <c r="U74" s="28"/>
      <c r="V74" s="33"/>
      <c r="W74" s="34"/>
      <c r="X74" s="3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23"/>
      <c r="O75" s="27"/>
      <c r="P75" s="30"/>
      <c r="Q75" s="6"/>
      <c r="R75" s="2"/>
      <c r="S75" s="30"/>
      <c r="T75" s="30"/>
      <c r="U75" s="28"/>
      <c r="V75" s="28"/>
      <c r="W75" s="34"/>
      <c r="X75" s="3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19"/>
      <c r="O76" s="27"/>
      <c r="P76" s="30"/>
      <c r="Q76" s="6"/>
      <c r="R76" s="2"/>
      <c r="S76" s="30"/>
      <c r="T76" s="30"/>
      <c r="U76" s="28"/>
      <c r="V76" s="33"/>
      <c r="W76" s="34"/>
      <c r="X76" s="3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19"/>
      <c r="O77" s="27"/>
      <c r="P77" s="30"/>
      <c r="Q77" s="6"/>
      <c r="R77" s="2"/>
      <c r="S77" s="30"/>
      <c r="T77" s="30"/>
      <c r="U77" s="28"/>
      <c r="V77" s="33"/>
      <c r="W77" s="34"/>
      <c r="X77" s="28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19"/>
      <c r="O78" s="27"/>
      <c r="P78" s="30"/>
      <c r="Q78" s="6"/>
      <c r="R78" s="2"/>
      <c r="S78" s="30"/>
      <c r="T78" s="30"/>
      <c r="U78" s="28"/>
      <c r="V78" s="33"/>
      <c r="W78" s="34"/>
      <c r="X78" s="3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19"/>
      <c r="O79" s="27"/>
      <c r="P79" s="30"/>
      <c r="Q79" s="6"/>
      <c r="R79" s="2"/>
      <c r="S79" s="30"/>
      <c r="T79" s="30"/>
      <c r="U79" s="28"/>
      <c r="V79" s="33"/>
      <c r="W79" s="34"/>
      <c r="X79" s="28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18"/>
      <c r="O80" s="26"/>
      <c r="P80" s="30"/>
      <c r="Q80" s="6"/>
      <c r="R80" s="2"/>
      <c r="S80" s="30"/>
      <c r="T80" s="30"/>
      <c r="U80" s="28"/>
      <c r="V80" s="28"/>
      <c r="W80" s="34"/>
      <c r="X80" s="3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19"/>
      <c r="O81" s="26"/>
      <c r="P81" s="30"/>
      <c r="Q81" s="6"/>
      <c r="R81" s="2"/>
      <c r="S81" s="30"/>
      <c r="T81" s="30"/>
      <c r="U81" s="28"/>
      <c r="V81" s="28"/>
      <c r="W81" s="34"/>
      <c r="X81" s="3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18"/>
      <c r="N82" s="2"/>
      <c r="O82" s="27"/>
      <c r="P82" s="30"/>
      <c r="Q82" s="6"/>
      <c r="R82" s="2"/>
      <c r="S82" s="30"/>
      <c r="T82" s="30"/>
      <c r="U82" s="28"/>
      <c r="V82" s="28"/>
      <c r="W82" s="34"/>
      <c r="X82" s="3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18"/>
      <c r="N83" s="2"/>
      <c r="O83" s="26"/>
      <c r="P83" s="30"/>
      <c r="Q83" s="6"/>
      <c r="R83" s="2"/>
      <c r="S83" s="30"/>
      <c r="T83" s="30"/>
      <c r="U83" s="28"/>
      <c r="V83" s="33"/>
      <c r="W83" s="34"/>
      <c r="X83" s="3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18"/>
      <c r="N84" s="2"/>
      <c r="O84" s="27"/>
      <c r="P84" s="30"/>
      <c r="Q84" s="6"/>
      <c r="R84" s="2"/>
      <c r="S84" s="30"/>
      <c r="T84" s="30"/>
      <c r="U84" s="28"/>
      <c r="V84" s="28"/>
      <c r="W84" s="34"/>
      <c r="X84" s="3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18"/>
      <c r="N85" s="2"/>
      <c r="O85" s="27"/>
      <c r="P85" s="30"/>
      <c r="Q85" s="6"/>
      <c r="R85" s="2"/>
      <c r="S85" s="30"/>
      <c r="T85" s="30"/>
      <c r="U85" s="28"/>
      <c r="V85" s="33"/>
      <c r="W85" s="34"/>
      <c r="X85" s="15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17"/>
      <c r="N86" s="2"/>
      <c r="O86" s="25"/>
      <c r="P86" s="29"/>
      <c r="Q86" s="6"/>
      <c r="R86" s="2"/>
      <c r="S86" s="29"/>
      <c r="T86" s="29"/>
      <c r="U86" s="24"/>
      <c r="V86" s="14"/>
      <c r="W86" s="13"/>
      <c r="X86" s="14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LKM BANDUNG JABAR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2016-10-05T09:04:04Z</dcterms:modified>
  <dc:language>en-US</dc:language>
</cp:coreProperties>
</file>