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LKM SEMARANG" sheetId="5" r:id="rId1"/>
  </sheets>
  <calcPr calcId="144525"/>
</workbook>
</file>

<file path=xl/calcChain.xml><?xml version="1.0" encoding="utf-8"?>
<calcChain xmlns="http://schemas.openxmlformats.org/spreadsheetml/2006/main">
  <c r="Q3" i="5" l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6" i="5"/>
  <c r="Q47" i="5"/>
  <c r="Q48" i="5"/>
  <c r="Q49" i="5"/>
  <c r="Q50" i="5"/>
  <c r="Q51" i="5"/>
  <c r="Q2" i="5"/>
  <c r="R35" i="5" l="1"/>
  <c r="R39" i="5"/>
  <c r="R43" i="5"/>
  <c r="R47" i="5"/>
  <c r="R51" i="5"/>
  <c r="R27" i="5"/>
  <c r="R28" i="5"/>
  <c r="R29" i="5"/>
  <c r="R30" i="5"/>
  <c r="R31" i="5"/>
  <c r="R32" i="5"/>
  <c r="R50" i="5"/>
  <c r="R49" i="5"/>
  <c r="R48" i="5"/>
  <c r="R46" i="5"/>
  <c r="R44" i="5"/>
  <c r="R42" i="5"/>
  <c r="R41" i="5"/>
  <c r="R40" i="5"/>
  <c r="R38" i="5"/>
  <c r="R37" i="5"/>
  <c r="R36" i="5"/>
  <c r="R34" i="5"/>
  <c r="R33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2" i="5"/>
</calcChain>
</file>

<file path=xl/sharedStrings.xml><?xml version="1.0" encoding="utf-8"?>
<sst xmlns="http://schemas.openxmlformats.org/spreadsheetml/2006/main" count="425" uniqueCount="270">
  <si>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</si>
  <si>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</si>
  <si>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</si>
  <si>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</si>
  <si>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</si>
  <si>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</si>
  <si>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</si>
  <si>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</si>
  <si>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</si>
  <si>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</si>
  <si>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</si>
  <si>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</si>
  <si>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</si>
  <si>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</si>
  <si>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</si>
  <si>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</si>
  <si>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</si>
  <si>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</si>
  <si>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</si>
  <si>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</si>
  <si>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</si>
  <si>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</si>
  <si>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</si>
  <si>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</si>
  <si>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</si>
  <si>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</si>
  <si>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-</t>
  </si>
  <si>
    <t>Endah Priantin,SE</t>
  </si>
  <si>
    <t>Joko Supriyanto</t>
  </si>
  <si>
    <t>Hanafi Fuadi</t>
  </si>
  <si>
    <t>Taufik Hendra Setiawan</t>
  </si>
  <si>
    <t>Sumarto</t>
  </si>
  <si>
    <t>Warsono</t>
  </si>
  <si>
    <t>Didik Ronal salmon</t>
  </si>
  <si>
    <t>Suharjo</t>
  </si>
  <si>
    <t>Agus Setiawan Yuniarto</t>
  </si>
  <si>
    <t>Sugeng Santoso</t>
  </si>
  <si>
    <t>Ali Shodiqin</t>
  </si>
  <si>
    <t>Aminto</t>
  </si>
  <si>
    <t>Agus Sutarin</t>
  </si>
  <si>
    <t>Fajar Arifatun</t>
  </si>
  <si>
    <t>AMR Lubis</t>
  </si>
  <si>
    <t xml:space="preserve">Warso </t>
  </si>
  <si>
    <t>Ema Nur Setiawan,SE</t>
  </si>
  <si>
    <t>Miftahul Huda</t>
  </si>
  <si>
    <t>Ahmad Zoefar</t>
  </si>
  <si>
    <t>Muhamad Idris</t>
  </si>
  <si>
    <t>Jamili</t>
  </si>
  <si>
    <t>Siti Nur Utami</t>
  </si>
  <si>
    <t>Rudi Wibowo</t>
  </si>
  <si>
    <t>Subhan Sidik</t>
  </si>
  <si>
    <t>Pujiono</t>
  </si>
  <si>
    <t>Banyumas,21-04-1978</t>
  </si>
  <si>
    <t>Semarang,10-05-1985</t>
  </si>
  <si>
    <t>Magelang,26-09-1986</t>
  </si>
  <si>
    <t>Purworejo,24-04-1970</t>
  </si>
  <si>
    <t>Banjarnegara,03-03-1972</t>
  </si>
  <si>
    <t>Karanganyar,30-08-1971</t>
  </si>
  <si>
    <t>Boyolali,07-12-1987</t>
  </si>
  <si>
    <t>Kudus,21-08-1971</t>
  </si>
  <si>
    <t>Sragen,10-06-1971</t>
  </si>
  <si>
    <t>Rembang,18-08-1986</t>
  </si>
  <si>
    <t>Rembang,23-06-1986</t>
  </si>
  <si>
    <t>Grobogan,06-06-1986</t>
  </si>
  <si>
    <t>Tuban,10-08-1975</t>
  </si>
  <si>
    <t>Grobogan,25-07-1980</t>
  </si>
  <si>
    <t>Semarang,31-12-1987</t>
  </si>
  <si>
    <t>Karanganyar,21-12-1982</t>
  </si>
  <si>
    <t>Semarang,02-04-1976</t>
  </si>
  <si>
    <t>Demak,05-10-1981</t>
  </si>
  <si>
    <t>Kudus,04-11-1983</t>
  </si>
  <si>
    <t>Bogor,07-07-1981</t>
  </si>
  <si>
    <t>Seribandung,17-12-1983</t>
  </si>
  <si>
    <t>Sukoharjo,14-04-1980</t>
  </si>
  <si>
    <t>Semarang,09-07-1974</t>
  </si>
  <si>
    <t>Banyumas,18-04-1978</t>
  </si>
  <si>
    <t>Cilacap,26-10-1981</t>
  </si>
  <si>
    <t>BMT Dana Mentari</t>
  </si>
  <si>
    <t>BMT Mandiri Sejahtera</t>
  </si>
  <si>
    <t>KJKS BMT Aulia ( Amanah Mulia )</t>
  </si>
  <si>
    <t>KJKS MBT Era Secang</t>
  </si>
  <si>
    <t>KJKS BMT Annur Mandiraja</t>
  </si>
  <si>
    <t>KJKS BMT Karima</t>
  </si>
  <si>
    <t>BMT Nurul Barokah</t>
  </si>
  <si>
    <t>BMT Mitramuamalat</t>
  </si>
  <si>
    <t>BMT Melati Solo Baru</t>
  </si>
  <si>
    <t>KJKS BMT Darul Falah Lasem</t>
  </si>
  <si>
    <t>KSP Surya Melati</t>
  </si>
  <si>
    <t>BMT Al Amin Gombong</t>
  </si>
  <si>
    <t>KSP Surya  melati Gubug</t>
  </si>
  <si>
    <t>KJKS BMT Fosilatama</t>
  </si>
  <si>
    <t>KJKS Dirgantara</t>
  </si>
  <si>
    <t>KSPS BMT Rama Salatiga</t>
  </si>
  <si>
    <t>BMT Insan Kamil Demak</t>
  </si>
  <si>
    <t>BMT Harapan Ummat ( BMT Harum )</t>
  </si>
  <si>
    <t>BMT Anda Semarang</t>
  </si>
  <si>
    <t>BMT Sejahtera</t>
  </si>
  <si>
    <t>KJKS BMT Amanah Insani</t>
  </si>
  <si>
    <t>KJKS Inti Muamalat Bandungan</t>
  </si>
  <si>
    <t>KSU Pemuda Amanah</t>
  </si>
  <si>
    <t>BMT Ben Sejahtera</t>
  </si>
  <si>
    <t>Jl.dr.Suparno no 90 Karangwakal- Banyumas</t>
  </si>
  <si>
    <t xml:space="preserve">Jl.Merdeka 60 Ungaran Timur - Semarang </t>
  </si>
  <si>
    <t>Jl.Roy Blabak Rejosari Mungkid - Magelang</t>
  </si>
  <si>
    <t>Jl.Raya secang Temanggung Secang- Magelang</t>
  </si>
  <si>
    <t xml:space="preserve">BMT Annur </t>
  </si>
  <si>
    <t>Jl.Srandon No 5 Karangpandan- Karanganyar</t>
  </si>
  <si>
    <t>Jl.Raya Sambi Km 7 - Boyolali</t>
  </si>
  <si>
    <t>Jl.HOS Cokroaminoto 57</t>
  </si>
  <si>
    <t>Jl.Raya Solo Baru 56 Grogol -Sukoharjo</t>
  </si>
  <si>
    <t>Komp.Perguruan Muhammadiyah Lasem</t>
  </si>
  <si>
    <t>Jl.Raya Sedan Km 01 - Rembang</t>
  </si>
  <si>
    <t>Jl.Yos Sudarso 493 - Kebumen</t>
  </si>
  <si>
    <t>Jl.Pemuda no 55 Gubug - Grobogan</t>
  </si>
  <si>
    <t>Jatingaleh I Ruko Assalamah no 1</t>
  </si>
  <si>
    <t>Jl.Jend Sudirman No 21-A Salatiga</t>
  </si>
  <si>
    <t>Batu Karangtengah - Demak</t>
  </si>
  <si>
    <t>Jl.HM. Subham ZE 47</t>
  </si>
  <si>
    <t>Jl.Menoreh Utara Raya no 1 Sampangan</t>
  </si>
  <si>
    <t>Gebang Rt 06 Rw 17 Banjarasari</t>
  </si>
  <si>
    <t>Jl.Mayor Sunaryo No 32 - Sukoharjo</t>
  </si>
  <si>
    <t>Bandungan</t>
  </si>
  <si>
    <t>Komplek Pasar Wangon</t>
  </si>
  <si>
    <t>Jl.Sindoro No 1 Kroya - Cilacap</t>
  </si>
  <si>
    <t>0281.7606395 / 081542982940</t>
  </si>
  <si>
    <t>024.76914495 /085641732926</t>
  </si>
  <si>
    <t>0293.3280449 / 085725975733</t>
  </si>
  <si>
    <t>0293.714412 / 085701113595</t>
  </si>
  <si>
    <t>0286.411534 / 085200003603</t>
  </si>
  <si>
    <t>0271.9128044 /085229222113</t>
  </si>
  <si>
    <t>0276.3294496 / 085741809087</t>
  </si>
  <si>
    <t>0291.444576 / 085225142319</t>
  </si>
  <si>
    <t>0271.622309 / 08122982539</t>
  </si>
  <si>
    <t>085325077123</t>
  </si>
  <si>
    <t>085200391500</t>
  </si>
  <si>
    <t>081390606363 / 081325375933</t>
  </si>
  <si>
    <t>0287.472706/ 081383857127</t>
  </si>
  <si>
    <t>0292.533230 / 085865376069</t>
  </si>
  <si>
    <t>024.70778816 / 085727208985</t>
  </si>
  <si>
    <t>085647429133</t>
  </si>
  <si>
    <t>0298.315207 /085640273720</t>
  </si>
  <si>
    <t>081325619498</t>
  </si>
  <si>
    <t>0291.438859 / 085641484814</t>
  </si>
  <si>
    <t>024.8509471 /082133301665</t>
  </si>
  <si>
    <t>0271.857702 /081225006412</t>
  </si>
  <si>
    <t>0271.3029680 / 08112633927</t>
  </si>
  <si>
    <t>024.693082 /089668152545</t>
  </si>
  <si>
    <t>0281.513243 / 082322196182</t>
  </si>
  <si>
    <t>0282.494747 / 081327356749</t>
  </si>
  <si>
    <t>Pambagyo Fitriyanto</t>
  </si>
  <si>
    <t>Kebumen,22-04-1991</t>
  </si>
  <si>
    <t>BMT Umat Sejahtera</t>
  </si>
  <si>
    <t>Jl.Raya Alam Tmur Surotaman</t>
  </si>
  <si>
    <t>0287.3870022 / 081915009701</t>
  </si>
  <si>
    <t>Ali Maftukhin</t>
  </si>
  <si>
    <t>Pati,28-05-1986</t>
  </si>
  <si>
    <t>KJKS BMT Madani</t>
  </si>
  <si>
    <t>Margoyosa Pati</t>
  </si>
  <si>
    <t>085640652378</t>
  </si>
  <si>
    <t>Kisno</t>
  </si>
  <si>
    <t>Cilacap, 14-05-1978</t>
  </si>
  <si>
    <t>BMT Suryo Utama</t>
  </si>
  <si>
    <t>Jl.Abdul Atoh Rt 6 Rw 7 - Cilacap</t>
  </si>
  <si>
    <t>0280.627790 / 087837014152</t>
  </si>
  <si>
    <t>Ali As'ad</t>
  </si>
  <si>
    <t>Jepara,08-11-1989</t>
  </si>
  <si>
    <t>KSU BMT Aman Utama</t>
  </si>
  <si>
    <t>Jl.A.Yani No 11 Pengkol Jepara</t>
  </si>
  <si>
    <t>085290743903</t>
  </si>
  <si>
    <t>Moh Nurkholis</t>
  </si>
  <si>
    <t>Pati,16-08-1983</t>
  </si>
  <si>
    <t>BMT Bina Usaha Syahrian</t>
  </si>
  <si>
    <t>Ngeplak Margoyoso Kab Pati</t>
  </si>
  <si>
    <t>0295.4150203 / 081315337624</t>
  </si>
  <si>
    <t>M. Saefuddin</t>
  </si>
  <si>
    <t>Temanggung,25-11-1986</t>
  </si>
  <si>
    <t>BMT Alquddus Temanggung</t>
  </si>
  <si>
    <t>Kios Pasar Utara no 16</t>
  </si>
  <si>
    <t>0293.4902546 /085247096759</t>
  </si>
  <si>
    <t>Bambang Setyo Pramono</t>
  </si>
  <si>
    <t>Jepara, 11-09-1987</t>
  </si>
  <si>
    <t>KJKS BMT Fastabiq Jepara</t>
  </si>
  <si>
    <t>Jl.Bawu Batealit Km 07 Batealit Jepara</t>
  </si>
  <si>
    <t>0291.3411640 / 085290447119</t>
  </si>
  <si>
    <t>Muh Nur Biantoro</t>
  </si>
  <si>
    <t>Ngawi,27-09-1987</t>
  </si>
  <si>
    <t>BMT Insan Mandiri Gemolong</t>
  </si>
  <si>
    <t>Jl.Raya Sukowati Km 1 Gemolomg</t>
  </si>
  <si>
    <t>081386680999</t>
  </si>
  <si>
    <t>Rudi Hartono</t>
  </si>
  <si>
    <t>Sragen,20-12-1978</t>
  </si>
  <si>
    <t>BMT Melati Muda</t>
  </si>
  <si>
    <t>085881199604</t>
  </si>
  <si>
    <t>A Mudhoffar Akhmad</t>
  </si>
  <si>
    <t>Banjarnegara,19-02-1972</t>
  </si>
  <si>
    <t>BMT Al Ishlah</t>
  </si>
  <si>
    <t>Karangkobar - Banjarnegara</t>
  </si>
  <si>
    <t>081327291486</t>
  </si>
  <si>
    <t>Agus Sri Wasono.S.Pd</t>
  </si>
  <si>
    <t>Karanganyar,23-08-1981</t>
  </si>
  <si>
    <t>BMT Kube Karanganyar Sejahtera</t>
  </si>
  <si>
    <t>Jl.Kra Mojogedong Km 5 Gedong Karanganyar</t>
  </si>
  <si>
    <t>0271.6499432 /085229614171</t>
  </si>
  <si>
    <t>Dedi Indriyanto</t>
  </si>
  <si>
    <t>Batang,11-06-1977</t>
  </si>
  <si>
    <t>Mitra Sejahtera</t>
  </si>
  <si>
    <t>Jl.Raya Subah Km 01 Subah Batang</t>
  </si>
  <si>
    <t>0285.666909 /085325617399</t>
  </si>
  <si>
    <t xml:space="preserve">Budi Waluyo </t>
  </si>
  <si>
    <t>Batang,17-01-1967</t>
  </si>
  <si>
    <t>KJKS Arthamadina</t>
  </si>
  <si>
    <t>Jl.Raya Banyuputih Rt 02 Rw 01 Batang</t>
  </si>
  <si>
    <t>0285.4469337 /082136309577</t>
  </si>
  <si>
    <t>Sutarno</t>
  </si>
  <si>
    <t>Magelang,22-02-1985</t>
  </si>
  <si>
    <t>KJKS BMT Husnul Faizah</t>
  </si>
  <si>
    <t>Jl Hayamwuruk No 6 Maron Temanggung</t>
  </si>
  <si>
    <t>0293.4901738 /085879919008</t>
  </si>
  <si>
    <t>Bayu Aria Wiratmo</t>
  </si>
  <si>
    <t>Semarang,30-06-1977</t>
  </si>
  <si>
    <t>BMT Made</t>
  </si>
  <si>
    <t>08122932353</t>
  </si>
  <si>
    <t>Sugiyanto</t>
  </si>
  <si>
    <t>Kendal,27-05-1982</t>
  </si>
  <si>
    <t>BMT Puskopsyah Jateng</t>
  </si>
  <si>
    <t>Office Spece Suite 107</t>
  </si>
  <si>
    <t>024.76744107 / 085227597343</t>
  </si>
  <si>
    <t>Fadjar Novi Suryawan</t>
  </si>
  <si>
    <t>Boyolali,03-11-1987</t>
  </si>
  <si>
    <t>BMT Tumang</t>
  </si>
  <si>
    <t xml:space="preserve">BMT Tumang Lepogo </t>
  </si>
  <si>
    <t>085642017002</t>
  </si>
  <si>
    <t>Ri'fai Al Husen,ST</t>
  </si>
  <si>
    <t>Boyolali,30-10-1985</t>
  </si>
  <si>
    <t>KJKS BMT Tumang</t>
  </si>
  <si>
    <t>Jl.Boyolali Magelang Km 10 Cepogo - Boyolali</t>
  </si>
  <si>
    <t>0271.323454 /085725044425</t>
  </si>
  <si>
    <t>R Kartika A Wibowo</t>
  </si>
  <si>
    <t>Purworejo</t>
  </si>
  <si>
    <t>KJKS Binama</t>
  </si>
  <si>
    <t>Jl.Telogosari Raya.Kopl Ruko Anda Semarang</t>
  </si>
  <si>
    <t>024.6702792 /0811289469</t>
  </si>
  <si>
    <t>Sondhy Purwoko SE,MM</t>
  </si>
  <si>
    <t>Malang,28-10-1962</t>
  </si>
  <si>
    <t>Dinaskop dan UMKM</t>
  </si>
  <si>
    <t>Jl.Sisingamangaraja 3 A</t>
  </si>
  <si>
    <t>024.8310556 / 08122867855</t>
  </si>
  <si>
    <t>Safitri Handayani</t>
  </si>
  <si>
    <t>Ambawara,20-04-1962</t>
  </si>
  <si>
    <t>Jl Sisingamangaraja 3 A</t>
  </si>
  <si>
    <t>024.8310556 / 08122927930</t>
  </si>
  <si>
    <t>Agus Suryanto SPd.I</t>
  </si>
  <si>
    <t>Sragen,17-08-1989</t>
  </si>
  <si>
    <t>Kartosuro</t>
  </si>
  <si>
    <t>085726835903</t>
  </si>
  <si>
    <t>Khoiridin</t>
  </si>
  <si>
    <t>Rembang,15-07-1975</t>
  </si>
  <si>
    <t>KJKS BMT Hudatama Semarang</t>
  </si>
  <si>
    <t>024.86455472 / 08122558179</t>
  </si>
  <si>
    <t>Adib Zuhairi</t>
  </si>
  <si>
    <t>Boyolali,26-02-1970</t>
  </si>
  <si>
    <t>Jl.Boyolali Magelang Km 10 Cepogo Boyolali</t>
  </si>
  <si>
    <t>0276.323454 / 085725129894</t>
  </si>
  <si>
    <t>Ali Rohman</t>
  </si>
  <si>
    <t>Demak,08-08-1983</t>
  </si>
  <si>
    <t>BMT Damar</t>
  </si>
  <si>
    <t xml:space="preserve">Jl.Fatmawati No 93 Pedurungan </t>
  </si>
  <si>
    <t>085225557974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</si>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</sst>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u/>
      <sz val="12"/>
      <color theme="10"/>
      <name val="Tahoma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0" fontId="10" fillId="0" borderId="0" xfId="0" applyFont="1" applyAlignment="1"/>
    <xf numFmtId="0" fontId="10" fillId="0" borderId="1" xfId="0" applyFont="1" applyBorder="1"/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3" fontId="14" fillId="3" borderId="2" xfId="8" applyNumberFormat="1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6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49" fontId="14" fillId="0" borderId="2" xfId="23" applyNumberFormat="1" applyFont="1" applyBorder="1" applyAlignment="1" applyProtection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15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15" fontId="15" fillId="0" borderId="4" xfId="0" applyNumberFormat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49" fontId="25" fillId="0" borderId="7" xfId="23" applyNumberFormat="1" applyFont="1" applyBorder="1" applyAlignment="1" applyProtection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25" fillId="0" borderId="2" xfId="23" applyFont="1" applyBorder="1" applyAlignment="1" applyProtection="1">
      <alignment vertical="center" wrapText="1"/>
    </xf>
    <xf numFmtId="49" fontId="25" fillId="0" borderId="7" xfId="23" applyNumberFormat="1" applyFont="1" applyBorder="1" applyAlignment="1" applyProtection="1">
      <alignment vertical="center" wrapText="1"/>
    </xf>
    <xf numFmtId="49" fontId="14" fillId="0" borderId="7" xfId="23" applyNumberFormat="1" applyFont="1" applyBorder="1" applyAlignment="1" applyProtection="1">
      <alignment horizontal="center" vertical="center" wrapText="1"/>
    </xf>
    <xf numFmtId="49" fontId="25" fillId="0" borderId="7" xfId="23" applyNumberFormat="1" applyFont="1" applyBorder="1" applyAlignment="1" applyProtection="1">
      <alignment horizontal="left" vertical="center" wrapText="1"/>
    </xf>
    <xf numFmtId="0" fontId="25" fillId="0" borderId="6" xfId="23" applyFont="1" applyBorder="1" applyAlignment="1" applyProtection="1">
      <alignment vertical="center" wrapText="1"/>
    </xf>
    <xf numFmtId="49" fontId="25" fillId="0" borderId="8" xfId="23" applyNumberFormat="1" applyFont="1" applyBorder="1" applyAlignment="1" applyProtection="1">
      <alignment horizontal="center" vertical="center" wrapText="1"/>
    </xf>
    <xf numFmtId="49" fontId="25" fillId="0" borderId="6" xfId="23" applyNumberFormat="1" applyFont="1" applyBorder="1" applyAlignment="1" applyProtection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23" applyFont="1" applyBorder="1" applyAlignment="1" applyProtection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6" fillId="0" borderId="2" xfId="0" applyFont="1" applyBorder="1"/>
    <xf numFmtId="14" fontId="26" fillId="0" borderId="2" xfId="0" applyNumberFormat="1" applyFont="1" applyBorder="1"/>
    <xf numFmtId="0" fontId="26" fillId="0" borderId="2" xfId="0" quotePrefix="1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6" fillId="0" borderId="2" xfId="0" quotePrefix="1" applyFont="1" applyBorder="1"/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B1" zoomScale="75" zoomScaleNormal="75" workbookViewId="0">
      <selection activeCell="P55" sqref="P55"/>
    </sheetView>
  </sheetViews>
  <sheetFormatPr defaultRowHeight="15.75" x14ac:dyDescent="0.25"/>
  <cols>
    <col min="1" max="12" width="9.140625" style="1"/>
    <col min="13" max="13" width="26.28515625" style="11" bestFit="1" customWidth="1"/>
    <col min="14" max="14" width="6.85546875" style="1" customWidth="1"/>
    <col min="15" max="15" width="27.140625" style="11" customWidth="1"/>
    <col min="16" max="16" width="9.140625" style="1"/>
    <col min="17" max="17" width="9.7109375" style="1" customWidth="1"/>
    <col min="18" max="18" width="9.140625" style="1"/>
    <col min="19" max="19" width="9.140625" style="36"/>
    <col min="20" max="20" width="14.42578125" style="1" customWidth="1"/>
    <col min="21" max="21" width="38.5703125" style="1" customWidth="1"/>
    <col min="22" max="22" width="41.140625" style="1" customWidth="1"/>
    <col min="23" max="23" width="33.855468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  <c r="S1" s="38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68" t="s">
        <v>27</v>
      </c>
      <c r="N2" s="48"/>
      <c r="O2" s="68" t="s">
        <v>52</v>
      </c>
      <c r="P2" s="62" t="s">
        <v>268</v>
      </c>
      <c r="Q2" s="52">
        <f>2013-VALUE(RIGHT(O2,4))</f>
        <v>35</v>
      </c>
      <c r="R2" s="2" t="str">
        <f t="shared" ref="R2:R51" si="0">IF(Q2&lt;21,"&lt; 21",IF(Q2&lt;=30,"21 - 30",IF(Q2&lt;=40,"31 - 40",IF(Q2&lt;=50,"41 - 50","&gt; 50" ))))</f>
        <v>31 - 40</v>
      </c>
      <c r="S2" s="45"/>
      <c r="T2" s="48"/>
      <c r="U2" s="68" t="s">
        <v>77</v>
      </c>
      <c r="V2" s="68" t="s">
        <v>101</v>
      </c>
      <c r="W2" s="68" t="s">
        <v>124</v>
      </c>
      <c r="X2" s="53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68" t="s">
        <v>28</v>
      </c>
      <c r="N3" s="48"/>
      <c r="O3" s="68" t="s">
        <v>53</v>
      </c>
      <c r="P3" s="63" t="s">
        <v>269</v>
      </c>
      <c r="Q3" s="52">
        <f t="shared" ref="Q3:Q51" si="1">2013-VALUE(RIGHT(O3,4))</f>
        <v>28</v>
      </c>
      <c r="R3" s="2" t="str">
        <f t="shared" si="0"/>
        <v>21 - 30</v>
      </c>
      <c r="S3" s="40"/>
      <c r="T3" s="48"/>
      <c r="U3" s="68" t="s">
        <v>78</v>
      </c>
      <c r="V3" s="68" t="s">
        <v>102</v>
      </c>
      <c r="W3" s="68" t="s">
        <v>125</v>
      </c>
      <c r="X3" s="54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68" t="s">
        <v>29</v>
      </c>
      <c r="N4" s="48"/>
      <c r="O4" s="68" t="s">
        <v>54</v>
      </c>
      <c r="P4" s="63" t="s">
        <v>269</v>
      </c>
      <c r="Q4" s="52">
        <f t="shared" si="1"/>
        <v>27</v>
      </c>
      <c r="R4" s="2" t="str">
        <f t="shared" si="0"/>
        <v>21 - 30</v>
      </c>
      <c r="S4" s="40"/>
      <c r="T4" s="48"/>
      <c r="U4" s="68" t="s">
        <v>79</v>
      </c>
      <c r="V4" s="68" t="s">
        <v>103</v>
      </c>
      <c r="W4" s="68" t="s">
        <v>126</v>
      </c>
      <c r="X4" s="55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68" t="s">
        <v>30</v>
      </c>
      <c r="N5" s="48"/>
      <c r="O5" s="68" t="s">
        <v>55</v>
      </c>
      <c r="P5" s="62" t="s">
        <v>269</v>
      </c>
      <c r="Q5" s="52">
        <f t="shared" si="1"/>
        <v>43</v>
      </c>
      <c r="R5" s="2" t="str">
        <f t="shared" si="0"/>
        <v>41 - 50</v>
      </c>
      <c r="S5" s="40"/>
      <c r="T5" s="48"/>
      <c r="U5" s="68" t="s">
        <v>80</v>
      </c>
      <c r="V5" s="68" t="s">
        <v>104</v>
      </c>
      <c r="W5" s="68" t="s">
        <v>127</v>
      </c>
      <c r="X5" s="54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68" t="s">
        <v>31</v>
      </c>
      <c r="N6" s="39"/>
      <c r="O6" s="68" t="s">
        <v>56</v>
      </c>
      <c r="P6" s="62" t="s">
        <v>269</v>
      </c>
      <c r="Q6" s="52">
        <f t="shared" si="1"/>
        <v>41</v>
      </c>
      <c r="R6" s="2" t="str">
        <f t="shared" si="0"/>
        <v>41 - 50</v>
      </c>
      <c r="S6" s="40"/>
      <c r="T6" s="39"/>
      <c r="U6" s="68" t="s">
        <v>81</v>
      </c>
      <c r="V6" s="68" t="s">
        <v>105</v>
      </c>
      <c r="W6" s="68" t="s">
        <v>128</v>
      </c>
      <c r="X6" s="56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68" t="s">
        <v>32</v>
      </c>
      <c r="N7" s="39"/>
      <c r="O7" s="68" t="s">
        <v>57</v>
      </c>
      <c r="P7" s="62" t="s">
        <v>269</v>
      </c>
      <c r="Q7" s="52">
        <f t="shared" si="1"/>
        <v>42</v>
      </c>
      <c r="R7" s="2" t="str">
        <f t="shared" si="0"/>
        <v>41 - 50</v>
      </c>
      <c r="S7" s="46"/>
      <c r="T7" s="39"/>
      <c r="U7" s="68" t="s">
        <v>82</v>
      </c>
      <c r="V7" s="68" t="s">
        <v>106</v>
      </c>
      <c r="W7" s="68" t="s">
        <v>129</v>
      </c>
      <c r="X7" s="56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68" t="s">
        <v>33</v>
      </c>
      <c r="N8" s="48"/>
      <c r="O8" s="68" t="s">
        <v>58</v>
      </c>
      <c r="P8" s="62" t="s">
        <v>269</v>
      </c>
      <c r="Q8" s="52">
        <f t="shared" si="1"/>
        <v>26</v>
      </c>
      <c r="R8" s="2" t="str">
        <f t="shared" si="0"/>
        <v>21 - 30</v>
      </c>
      <c r="S8" s="40"/>
      <c r="T8" s="48"/>
      <c r="U8" s="68" t="s">
        <v>83</v>
      </c>
      <c r="V8" s="68" t="s">
        <v>107</v>
      </c>
      <c r="W8" s="71" t="s">
        <v>130</v>
      </c>
      <c r="X8" s="56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68" t="s">
        <v>34</v>
      </c>
      <c r="N9" s="48"/>
      <c r="O9" s="68" t="s">
        <v>59</v>
      </c>
      <c r="P9" s="62" t="s">
        <v>269</v>
      </c>
      <c r="Q9" s="52">
        <f t="shared" si="1"/>
        <v>42</v>
      </c>
      <c r="R9" s="2" t="str">
        <f t="shared" si="0"/>
        <v>41 - 50</v>
      </c>
      <c r="S9" s="40"/>
      <c r="T9" s="48"/>
      <c r="U9" s="68" t="s">
        <v>84</v>
      </c>
      <c r="V9" s="68" t="s">
        <v>108</v>
      </c>
      <c r="W9" s="68" t="s">
        <v>131</v>
      </c>
      <c r="X9" s="56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68" t="s">
        <v>35</v>
      </c>
      <c r="N10" s="48"/>
      <c r="O10" s="68" t="s">
        <v>60</v>
      </c>
      <c r="P10" s="62" t="s">
        <v>269</v>
      </c>
      <c r="Q10" s="52">
        <f t="shared" si="1"/>
        <v>42</v>
      </c>
      <c r="R10" s="2" t="str">
        <f t="shared" si="0"/>
        <v>41 - 50</v>
      </c>
      <c r="S10" s="40"/>
      <c r="T10" s="48"/>
      <c r="U10" s="68" t="s">
        <v>85</v>
      </c>
      <c r="V10" s="68" t="s">
        <v>109</v>
      </c>
      <c r="W10" s="68" t="s">
        <v>132</v>
      </c>
      <c r="X10" s="57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68" t="s">
        <v>36</v>
      </c>
      <c r="N11" s="39"/>
      <c r="O11" s="68" t="s">
        <v>61</v>
      </c>
      <c r="P11" s="62" t="s">
        <v>269</v>
      </c>
      <c r="Q11" s="52">
        <f t="shared" si="1"/>
        <v>27</v>
      </c>
      <c r="R11" s="2" t="str">
        <f t="shared" si="0"/>
        <v>21 - 30</v>
      </c>
      <c r="S11" s="40"/>
      <c r="T11" s="39"/>
      <c r="U11" s="68" t="s">
        <v>86</v>
      </c>
      <c r="V11" s="68" t="s">
        <v>110</v>
      </c>
      <c r="W11" s="70" t="s">
        <v>133</v>
      </c>
      <c r="X11" s="53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68" t="s">
        <v>37</v>
      </c>
      <c r="N12" s="48"/>
      <c r="O12" s="68" t="s">
        <v>62</v>
      </c>
      <c r="P12" s="62" t="s">
        <v>269</v>
      </c>
      <c r="Q12" s="52">
        <f t="shared" si="1"/>
        <v>27</v>
      </c>
      <c r="R12" s="2" t="str">
        <f t="shared" si="0"/>
        <v>21 - 30</v>
      </c>
      <c r="S12" s="46"/>
      <c r="T12" s="48"/>
      <c r="U12" s="72" t="s">
        <v>26</v>
      </c>
      <c r="V12" s="68" t="s">
        <v>111</v>
      </c>
      <c r="W12" s="70" t="s">
        <v>134</v>
      </c>
      <c r="X12" s="44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68" t="s">
        <v>38</v>
      </c>
      <c r="N13" s="48"/>
      <c r="O13" s="68" t="s">
        <v>63</v>
      </c>
      <c r="P13" s="62" t="s">
        <v>269</v>
      </c>
      <c r="Q13" s="52">
        <f t="shared" si="1"/>
        <v>27</v>
      </c>
      <c r="R13" s="2" t="str">
        <f t="shared" si="0"/>
        <v>21 - 30</v>
      </c>
      <c r="S13" s="40"/>
      <c r="T13" s="48"/>
      <c r="U13" s="68" t="s">
        <v>87</v>
      </c>
      <c r="V13" s="72" t="s">
        <v>26</v>
      </c>
      <c r="W13" s="72" t="s">
        <v>135</v>
      </c>
      <c r="X13" s="55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8" t="s">
        <v>39</v>
      </c>
      <c r="N14" s="48"/>
      <c r="O14" s="68" t="s">
        <v>64</v>
      </c>
      <c r="P14" s="62" t="s">
        <v>269</v>
      </c>
      <c r="Q14" s="52">
        <f t="shared" si="1"/>
        <v>38</v>
      </c>
      <c r="R14" s="2" t="str">
        <f t="shared" si="0"/>
        <v>31 - 40</v>
      </c>
      <c r="S14" s="40"/>
      <c r="T14" s="48"/>
      <c r="U14" s="68" t="s">
        <v>88</v>
      </c>
      <c r="V14" s="68" t="s">
        <v>112</v>
      </c>
      <c r="W14" s="68" t="s">
        <v>136</v>
      </c>
      <c r="X14" s="55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68" t="s">
        <v>40</v>
      </c>
      <c r="N15" s="39"/>
      <c r="O15" s="68" t="s">
        <v>65</v>
      </c>
      <c r="P15" s="39" t="s">
        <v>269</v>
      </c>
      <c r="Q15" s="52">
        <f t="shared" si="1"/>
        <v>33</v>
      </c>
      <c r="R15" s="2" t="str">
        <f t="shared" si="0"/>
        <v>31 - 40</v>
      </c>
      <c r="S15" s="40"/>
      <c r="T15" s="39"/>
      <c r="U15" s="68" t="s">
        <v>89</v>
      </c>
      <c r="V15" s="68" t="s">
        <v>113</v>
      </c>
      <c r="W15" s="68" t="s">
        <v>137</v>
      </c>
      <c r="X15" s="58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8" t="s">
        <v>41</v>
      </c>
      <c r="N16" s="41"/>
      <c r="O16" s="68" t="s">
        <v>66</v>
      </c>
      <c r="P16" s="64" t="s">
        <v>269</v>
      </c>
      <c r="Q16" s="52">
        <f t="shared" si="1"/>
        <v>26</v>
      </c>
      <c r="R16" s="2" t="str">
        <f t="shared" si="0"/>
        <v>21 - 30</v>
      </c>
      <c r="S16" s="40"/>
      <c r="T16" s="41"/>
      <c r="U16" s="68" t="s">
        <v>90</v>
      </c>
      <c r="V16" s="68" t="s">
        <v>114</v>
      </c>
      <c r="W16" s="68" t="s">
        <v>138</v>
      </c>
      <c r="X16" s="59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8" t="s">
        <v>42</v>
      </c>
      <c r="N17" s="42"/>
      <c r="O17" s="68" t="s">
        <v>67</v>
      </c>
      <c r="P17" s="65" t="s">
        <v>269</v>
      </c>
      <c r="Q17" s="52">
        <f t="shared" si="1"/>
        <v>31</v>
      </c>
      <c r="R17" s="2" t="str">
        <f t="shared" si="0"/>
        <v>31 - 40</v>
      </c>
      <c r="S17" s="40"/>
      <c r="T17" s="42"/>
      <c r="U17" s="68" t="s">
        <v>91</v>
      </c>
      <c r="V17" s="72" t="s">
        <v>26</v>
      </c>
      <c r="W17" s="70" t="s">
        <v>139</v>
      </c>
      <c r="X17" s="60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68" t="s">
        <v>43</v>
      </c>
      <c r="N18" s="39"/>
      <c r="O18" s="69" t="s">
        <v>68</v>
      </c>
      <c r="P18" s="39" t="s">
        <v>268</v>
      </c>
      <c r="Q18" s="52">
        <f t="shared" si="1"/>
        <v>37</v>
      </c>
      <c r="R18" s="2" t="str">
        <f t="shared" si="0"/>
        <v>31 - 40</v>
      </c>
      <c r="S18" s="46"/>
      <c r="T18" s="39"/>
      <c r="U18" s="68" t="s">
        <v>92</v>
      </c>
      <c r="V18" s="68" t="s">
        <v>115</v>
      </c>
      <c r="W18" s="71" t="s">
        <v>140</v>
      </c>
      <c r="X18" s="53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68" t="s">
        <v>44</v>
      </c>
      <c r="N19" s="49"/>
      <c r="O19" s="68" t="s">
        <v>69</v>
      </c>
      <c r="P19" s="66" t="s">
        <v>269</v>
      </c>
      <c r="Q19" s="52">
        <f t="shared" si="1"/>
        <v>32</v>
      </c>
      <c r="R19" s="2" t="str">
        <f t="shared" si="0"/>
        <v>31 - 40</v>
      </c>
      <c r="S19" s="40"/>
      <c r="T19" s="49"/>
      <c r="U19" s="68" t="s">
        <v>93</v>
      </c>
      <c r="V19" s="68" t="s">
        <v>116</v>
      </c>
      <c r="W19" s="72" t="s">
        <v>141</v>
      </c>
      <c r="X19" s="53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68" t="s">
        <v>45</v>
      </c>
      <c r="N20" s="50"/>
      <c r="O20" s="68" t="s">
        <v>70</v>
      </c>
      <c r="P20" s="66" t="s">
        <v>269</v>
      </c>
      <c r="Q20" s="52">
        <f t="shared" si="1"/>
        <v>30</v>
      </c>
      <c r="R20" s="2" t="str">
        <f t="shared" si="0"/>
        <v>21 - 30</v>
      </c>
      <c r="S20" s="40"/>
      <c r="T20" s="50"/>
      <c r="U20" s="68" t="s">
        <v>94</v>
      </c>
      <c r="V20" s="68" t="s">
        <v>117</v>
      </c>
      <c r="W20" s="71" t="s">
        <v>142</v>
      </c>
      <c r="X20" s="53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68" t="s">
        <v>46</v>
      </c>
      <c r="N21" s="49"/>
      <c r="O21" s="68" t="s">
        <v>71</v>
      </c>
      <c r="P21" s="66" t="s">
        <v>269</v>
      </c>
      <c r="Q21" s="52">
        <f t="shared" si="1"/>
        <v>32</v>
      </c>
      <c r="R21" s="2" t="str">
        <f t="shared" si="0"/>
        <v>31 - 40</v>
      </c>
      <c r="S21" s="43"/>
      <c r="T21" s="49"/>
      <c r="U21" s="68" t="s">
        <v>95</v>
      </c>
      <c r="V21" s="68" t="s">
        <v>118</v>
      </c>
      <c r="W21" s="71" t="s">
        <v>143</v>
      </c>
      <c r="X21" s="53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68" t="s">
        <v>47</v>
      </c>
      <c r="N22" s="49"/>
      <c r="O22" s="68" t="s">
        <v>72</v>
      </c>
      <c r="P22" s="66" t="s">
        <v>269</v>
      </c>
      <c r="Q22" s="52">
        <f t="shared" si="1"/>
        <v>30</v>
      </c>
      <c r="R22" s="2" t="str">
        <f t="shared" si="0"/>
        <v>21 - 30</v>
      </c>
      <c r="S22" s="45"/>
      <c r="T22" s="49"/>
      <c r="U22" s="68" t="s">
        <v>96</v>
      </c>
      <c r="V22" s="68" t="s">
        <v>119</v>
      </c>
      <c r="W22" s="68" t="s">
        <v>144</v>
      </c>
      <c r="X22" s="53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68" t="s">
        <v>48</v>
      </c>
      <c r="N23" s="49"/>
      <c r="O23" s="68" t="s">
        <v>73</v>
      </c>
      <c r="P23" s="66" t="s">
        <v>268</v>
      </c>
      <c r="Q23" s="52">
        <f t="shared" si="1"/>
        <v>33</v>
      </c>
      <c r="R23" s="2" t="str">
        <f t="shared" si="0"/>
        <v>31 - 40</v>
      </c>
      <c r="S23" s="40"/>
      <c r="T23" s="49"/>
      <c r="U23" s="68" t="s">
        <v>97</v>
      </c>
      <c r="V23" s="68" t="s">
        <v>120</v>
      </c>
      <c r="W23" s="68" t="s">
        <v>145</v>
      </c>
      <c r="X23" s="53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68" t="s">
        <v>49</v>
      </c>
      <c r="N24" s="49"/>
      <c r="O24" s="68" t="s">
        <v>74</v>
      </c>
      <c r="P24" s="66" t="s">
        <v>269</v>
      </c>
      <c r="Q24" s="52">
        <f t="shared" si="1"/>
        <v>39</v>
      </c>
      <c r="R24" s="2" t="str">
        <f t="shared" si="0"/>
        <v>31 - 40</v>
      </c>
      <c r="S24" s="40"/>
      <c r="T24" s="49"/>
      <c r="U24" s="68" t="s">
        <v>98</v>
      </c>
      <c r="V24" s="68" t="s">
        <v>121</v>
      </c>
      <c r="W24" s="68" t="s">
        <v>146</v>
      </c>
      <c r="X24" s="53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68" t="s">
        <v>50</v>
      </c>
      <c r="N25" s="49"/>
      <c r="O25" s="68" t="s">
        <v>75</v>
      </c>
      <c r="P25" s="66" t="s">
        <v>269</v>
      </c>
      <c r="Q25" s="52">
        <f t="shared" si="1"/>
        <v>35</v>
      </c>
      <c r="R25" s="2" t="str">
        <f t="shared" si="0"/>
        <v>31 - 40</v>
      </c>
      <c r="S25" s="40"/>
      <c r="T25" s="49"/>
      <c r="U25" s="68" t="s">
        <v>99</v>
      </c>
      <c r="V25" s="68" t="s">
        <v>122</v>
      </c>
      <c r="W25" s="68" t="s">
        <v>147</v>
      </c>
      <c r="X25" s="53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68" t="s">
        <v>51</v>
      </c>
      <c r="N26" s="49"/>
      <c r="O26" s="68" t="s">
        <v>76</v>
      </c>
      <c r="P26" s="66" t="s">
        <v>269</v>
      </c>
      <c r="Q26" s="52">
        <f t="shared" si="1"/>
        <v>32</v>
      </c>
      <c r="R26" s="2" t="str">
        <f t="shared" si="0"/>
        <v>31 - 40</v>
      </c>
      <c r="S26" s="40"/>
      <c r="T26" s="49"/>
      <c r="U26" s="68" t="s">
        <v>100</v>
      </c>
      <c r="V26" s="68" t="s">
        <v>123</v>
      </c>
      <c r="W26" s="68" t="s">
        <v>148</v>
      </c>
      <c r="X26" s="53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68" t="s">
        <v>149</v>
      </c>
      <c r="N27" s="49"/>
      <c r="O27" s="68" t="s">
        <v>150</v>
      </c>
      <c r="P27" s="66" t="s">
        <v>269</v>
      </c>
      <c r="Q27" s="52">
        <f t="shared" si="1"/>
        <v>22</v>
      </c>
      <c r="R27" s="2" t="str">
        <f t="shared" si="0"/>
        <v>21 - 30</v>
      </c>
      <c r="S27" s="40"/>
      <c r="T27" s="49"/>
      <c r="U27" s="68" t="s">
        <v>151</v>
      </c>
      <c r="V27" s="68" t="s">
        <v>152</v>
      </c>
      <c r="W27" s="68" t="s">
        <v>153</v>
      </c>
      <c r="X27" s="53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68" t="s">
        <v>154</v>
      </c>
      <c r="N28" s="49"/>
      <c r="O28" s="68" t="s">
        <v>155</v>
      </c>
      <c r="P28" s="66" t="s">
        <v>269</v>
      </c>
      <c r="Q28" s="52">
        <f t="shared" si="1"/>
        <v>27</v>
      </c>
      <c r="R28" s="2" t="str">
        <f t="shared" si="0"/>
        <v>21 - 30</v>
      </c>
      <c r="S28" s="40"/>
      <c r="T28" s="49"/>
      <c r="U28" s="68" t="s">
        <v>156</v>
      </c>
      <c r="V28" s="68" t="s">
        <v>157</v>
      </c>
      <c r="W28" s="72" t="s">
        <v>158</v>
      </c>
      <c r="X28" s="53"/>
      <c r="Y28" s="10"/>
    </row>
    <row r="29" spans="1:25" ht="16.899999999999999" customHeigh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68" t="s">
        <v>159</v>
      </c>
      <c r="N29" s="49"/>
      <c r="O29" s="68" t="s">
        <v>160</v>
      </c>
      <c r="P29" s="66" t="s">
        <v>269</v>
      </c>
      <c r="Q29" s="52">
        <f t="shared" si="1"/>
        <v>35</v>
      </c>
      <c r="R29" s="2" t="str">
        <f t="shared" si="0"/>
        <v>31 - 40</v>
      </c>
      <c r="S29" s="40"/>
      <c r="T29" s="49"/>
      <c r="U29" s="68" t="s">
        <v>161</v>
      </c>
      <c r="V29" s="68" t="s">
        <v>162</v>
      </c>
      <c r="W29" s="68" t="s">
        <v>163</v>
      </c>
      <c r="X29" s="53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68" t="s">
        <v>164</v>
      </c>
      <c r="N30" s="49"/>
      <c r="O30" s="68" t="s">
        <v>165</v>
      </c>
      <c r="P30" s="66" t="s">
        <v>269</v>
      </c>
      <c r="Q30" s="52">
        <f t="shared" si="1"/>
        <v>24</v>
      </c>
      <c r="R30" s="2" t="str">
        <f t="shared" si="0"/>
        <v>21 - 30</v>
      </c>
      <c r="S30" s="47"/>
      <c r="T30" s="49"/>
      <c r="U30" s="68" t="s">
        <v>166</v>
      </c>
      <c r="V30" s="68" t="s">
        <v>167</v>
      </c>
      <c r="W30" s="72" t="s">
        <v>168</v>
      </c>
      <c r="X30" s="53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68" t="s">
        <v>169</v>
      </c>
      <c r="N31" s="51"/>
      <c r="O31" s="68" t="s">
        <v>170</v>
      </c>
      <c r="P31" s="67" t="s">
        <v>269</v>
      </c>
      <c r="Q31" s="52">
        <f t="shared" si="1"/>
        <v>30</v>
      </c>
      <c r="R31" s="2" t="str">
        <f t="shared" si="0"/>
        <v>21 - 30</v>
      </c>
      <c r="S31" s="43"/>
      <c r="T31" s="51"/>
      <c r="U31" s="68" t="s">
        <v>171</v>
      </c>
      <c r="V31" s="68" t="s">
        <v>172</v>
      </c>
      <c r="W31" s="68" t="s">
        <v>173</v>
      </c>
      <c r="X31" s="61"/>
      <c r="Y31" s="10"/>
    </row>
    <row r="32" spans="1:25" ht="16.899999999999999" customHeight="1" x14ac:dyDescent="0.3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9"/>
      <c r="M32" s="68" t="s">
        <v>174</v>
      </c>
      <c r="N32" s="2"/>
      <c r="O32" s="68" t="s">
        <v>175</v>
      </c>
      <c r="P32" s="21" t="s">
        <v>269</v>
      </c>
      <c r="Q32" s="52">
        <f t="shared" si="1"/>
        <v>27</v>
      </c>
      <c r="R32" s="2" t="str">
        <f t="shared" si="0"/>
        <v>21 - 30</v>
      </c>
      <c r="S32" s="37"/>
      <c r="T32" s="21"/>
      <c r="U32" s="68" t="s">
        <v>176</v>
      </c>
      <c r="V32" s="68" t="s">
        <v>177</v>
      </c>
      <c r="W32" s="68" t="s">
        <v>178</v>
      </c>
      <c r="X32" s="20"/>
      <c r="Y32" s="10"/>
    </row>
    <row r="33" spans="1:25" ht="16.899999999999999" customHeight="1" x14ac:dyDescent="0.3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9"/>
      <c r="M33" s="68" t="s">
        <v>179</v>
      </c>
      <c r="N33" s="2"/>
      <c r="O33" s="68" t="s">
        <v>180</v>
      </c>
      <c r="P33" s="21" t="s">
        <v>269</v>
      </c>
      <c r="Q33" s="52">
        <f t="shared" si="1"/>
        <v>26</v>
      </c>
      <c r="R33" s="2" t="str">
        <f t="shared" si="0"/>
        <v>21 - 30</v>
      </c>
      <c r="S33" s="37"/>
      <c r="T33" s="21"/>
      <c r="U33" s="68" t="s">
        <v>181</v>
      </c>
      <c r="V33" s="68" t="s">
        <v>182</v>
      </c>
      <c r="W33" s="68" t="s">
        <v>183</v>
      </c>
      <c r="X33" s="20"/>
      <c r="Y33" s="10"/>
    </row>
    <row r="34" spans="1:25" ht="16.899999999999999" customHeight="1" x14ac:dyDescent="0.3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9"/>
      <c r="M34" s="68" t="s">
        <v>184</v>
      </c>
      <c r="N34" s="2"/>
      <c r="O34" s="68" t="s">
        <v>185</v>
      </c>
      <c r="P34" s="21" t="s">
        <v>269</v>
      </c>
      <c r="Q34" s="52">
        <f t="shared" si="1"/>
        <v>26</v>
      </c>
      <c r="R34" s="2" t="str">
        <f t="shared" si="0"/>
        <v>21 - 30</v>
      </c>
      <c r="S34" s="37"/>
      <c r="T34" s="21"/>
      <c r="U34" s="68" t="s">
        <v>186</v>
      </c>
      <c r="V34" s="68" t="s">
        <v>187</v>
      </c>
      <c r="W34" s="72" t="s">
        <v>188</v>
      </c>
      <c r="X34" s="20"/>
      <c r="Y34" s="10"/>
    </row>
    <row r="35" spans="1:25" ht="16.899999999999999" customHeight="1" x14ac:dyDescent="0.3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9"/>
      <c r="M35" s="68" t="s">
        <v>189</v>
      </c>
      <c r="N35" s="2"/>
      <c r="O35" s="68" t="s">
        <v>190</v>
      </c>
      <c r="P35" s="21" t="s">
        <v>269</v>
      </c>
      <c r="Q35" s="52">
        <f t="shared" si="1"/>
        <v>35</v>
      </c>
      <c r="R35" s="2" t="str">
        <f t="shared" si="0"/>
        <v>31 - 40</v>
      </c>
      <c r="S35" s="37"/>
      <c r="T35" s="21"/>
      <c r="U35" s="68" t="s">
        <v>191</v>
      </c>
      <c r="V35" s="72" t="s">
        <v>26</v>
      </c>
      <c r="W35" s="72" t="s">
        <v>192</v>
      </c>
      <c r="X35" s="20"/>
      <c r="Y35" s="10"/>
    </row>
    <row r="36" spans="1:25" ht="16.899999999999999" customHeight="1" x14ac:dyDescent="0.3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9"/>
      <c r="M36" s="68" t="s">
        <v>193</v>
      </c>
      <c r="N36" s="2"/>
      <c r="O36" s="68" t="s">
        <v>194</v>
      </c>
      <c r="P36" s="21" t="s">
        <v>269</v>
      </c>
      <c r="Q36" s="52">
        <f t="shared" si="1"/>
        <v>41</v>
      </c>
      <c r="R36" s="2" t="str">
        <f t="shared" si="0"/>
        <v>41 - 50</v>
      </c>
      <c r="S36" s="37"/>
      <c r="T36" s="21"/>
      <c r="U36" s="68" t="s">
        <v>195</v>
      </c>
      <c r="V36" s="68" t="s">
        <v>196</v>
      </c>
      <c r="W36" s="72" t="s">
        <v>197</v>
      </c>
      <c r="X36" s="20"/>
      <c r="Y36" s="10"/>
    </row>
    <row r="37" spans="1:25" ht="16.899999999999999" customHeight="1" x14ac:dyDescent="0.3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9"/>
      <c r="M37" s="68" t="s">
        <v>198</v>
      </c>
      <c r="N37" s="2"/>
      <c r="O37" s="68" t="s">
        <v>199</v>
      </c>
      <c r="P37" s="21" t="s">
        <v>269</v>
      </c>
      <c r="Q37" s="52">
        <f t="shared" si="1"/>
        <v>32</v>
      </c>
      <c r="R37" s="2" t="str">
        <f t="shared" si="0"/>
        <v>31 - 40</v>
      </c>
      <c r="S37" s="37"/>
      <c r="T37" s="21"/>
      <c r="U37" s="68" t="s">
        <v>200</v>
      </c>
      <c r="V37" s="68" t="s">
        <v>201</v>
      </c>
      <c r="W37" s="68" t="s">
        <v>202</v>
      </c>
      <c r="X37" s="22"/>
      <c r="Y37" s="10"/>
    </row>
    <row r="38" spans="1:25" ht="16.899999999999999" customHeight="1" x14ac:dyDescent="0.3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9"/>
      <c r="M38" s="68" t="s">
        <v>203</v>
      </c>
      <c r="N38" s="2"/>
      <c r="O38" s="68" t="s">
        <v>204</v>
      </c>
      <c r="P38" s="21" t="s">
        <v>269</v>
      </c>
      <c r="Q38" s="52">
        <f t="shared" si="1"/>
        <v>36</v>
      </c>
      <c r="R38" s="2" t="str">
        <f t="shared" si="0"/>
        <v>31 - 40</v>
      </c>
      <c r="S38" s="37"/>
      <c r="T38" s="21"/>
      <c r="U38" s="68" t="s">
        <v>205</v>
      </c>
      <c r="V38" s="68" t="s">
        <v>206</v>
      </c>
      <c r="W38" s="68" t="s">
        <v>207</v>
      </c>
      <c r="X38" s="20"/>
      <c r="Y38" s="10"/>
    </row>
    <row r="39" spans="1:25" ht="16.899999999999999" customHeight="1" x14ac:dyDescent="0.3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9"/>
      <c r="M39" s="68" t="s">
        <v>208</v>
      </c>
      <c r="N39" s="2"/>
      <c r="O39" s="68" t="s">
        <v>209</v>
      </c>
      <c r="P39" s="21" t="s">
        <v>269</v>
      </c>
      <c r="Q39" s="52">
        <f t="shared" si="1"/>
        <v>46</v>
      </c>
      <c r="R39" s="2" t="str">
        <f t="shared" si="0"/>
        <v>41 - 50</v>
      </c>
      <c r="S39" s="37"/>
      <c r="T39" s="21"/>
      <c r="U39" s="68" t="s">
        <v>210</v>
      </c>
      <c r="V39" s="68" t="s">
        <v>211</v>
      </c>
      <c r="W39" s="68" t="s">
        <v>212</v>
      </c>
      <c r="X39" s="20"/>
      <c r="Y39" s="10"/>
    </row>
    <row r="40" spans="1:25" ht="16.899999999999999" customHeight="1" x14ac:dyDescent="0.3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9"/>
      <c r="M40" s="68" t="s">
        <v>213</v>
      </c>
      <c r="N40" s="2"/>
      <c r="O40" s="68" t="s">
        <v>214</v>
      </c>
      <c r="P40" s="21" t="s">
        <v>269</v>
      </c>
      <c r="Q40" s="52">
        <f t="shared" si="1"/>
        <v>28</v>
      </c>
      <c r="R40" s="2" t="str">
        <f t="shared" si="0"/>
        <v>21 - 30</v>
      </c>
      <c r="S40" s="37"/>
      <c r="T40" s="21"/>
      <c r="U40" s="68" t="s">
        <v>215</v>
      </c>
      <c r="V40" s="68" t="s">
        <v>216</v>
      </c>
      <c r="W40" s="68" t="s">
        <v>217</v>
      </c>
      <c r="X40" s="20"/>
      <c r="Y40" s="10"/>
    </row>
    <row r="41" spans="1:25" ht="16.899999999999999" customHeight="1" x14ac:dyDescent="0.3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9"/>
      <c r="M41" s="68" t="s">
        <v>218</v>
      </c>
      <c r="N41" s="2"/>
      <c r="O41" s="68" t="s">
        <v>219</v>
      </c>
      <c r="P41" s="21" t="s">
        <v>269</v>
      </c>
      <c r="Q41" s="52">
        <f t="shared" si="1"/>
        <v>36</v>
      </c>
      <c r="R41" s="2" t="str">
        <f t="shared" si="0"/>
        <v>31 - 40</v>
      </c>
      <c r="S41" s="37"/>
      <c r="T41" s="21"/>
      <c r="U41" s="68" t="s">
        <v>220</v>
      </c>
      <c r="V41" s="72" t="s">
        <v>26</v>
      </c>
      <c r="W41" s="72" t="s">
        <v>221</v>
      </c>
      <c r="X41" s="20"/>
      <c r="Y41" s="10"/>
    </row>
    <row r="42" spans="1:25" ht="16.899999999999999" customHeight="1" x14ac:dyDescent="0.3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9"/>
      <c r="M42" s="68" t="s">
        <v>222</v>
      </c>
      <c r="N42" s="2"/>
      <c r="O42" s="68" t="s">
        <v>223</v>
      </c>
      <c r="P42" s="21" t="s">
        <v>269</v>
      </c>
      <c r="Q42" s="52">
        <f t="shared" si="1"/>
        <v>31</v>
      </c>
      <c r="R42" s="2" t="str">
        <f t="shared" si="0"/>
        <v>31 - 40</v>
      </c>
      <c r="S42" s="37"/>
      <c r="T42" s="21"/>
      <c r="U42" s="68" t="s">
        <v>224</v>
      </c>
      <c r="V42" s="68" t="s">
        <v>225</v>
      </c>
      <c r="W42" s="68" t="s">
        <v>226</v>
      </c>
      <c r="X42" s="20"/>
      <c r="Y42" s="10"/>
    </row>
    <row r="43" spans="1:25" ht="16.899999999999999" customHeight="1" x14ac:dyDescent="0.3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9"/>
      <c r="M43" s="68" t="s">
        <v>227</v>
      </c>
      <c r="N43" s="2"/>
      <c r="O43" s="68" t="s">
        <v>228</v>
      </c>
      <c r="P43" s="21" t="s">
        <v>269</v>
      </c>
      <c r="Q43" s="52">
        <f t="shared" si="1"/>
        <v>26</v>
      </c>
      <c r="R43" s="2" t="str">
        <f t="shared" si="0"/>
        <v>21 - 30</v>
      </c>
      <c r="S43" s="37"/>
      <c r="T43" s="21"/>
      <c r="U43" s="68" t="s">
        <v>229</v>
      </c>
      <c r="V43" s="68" t="s">
        <v>230</v>
      </c>
      <c r="W43" s="72" t="s">
        <v>231</v>
      </c>
      <c r="X43" s="20"/>
      <c r="Y43" s="10"/>
    </row>
    <row r="44" spans="1:25" ht="16.899999999999999" customHeight="1" x14ac:dyDescent="0.3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9"/>
      <c r="M44" s="68" t="s">
        <v>232</v>
      </c>
      <c r="N44" s="2"/>
      <c r="O44" s="68" t="s">
        <v>233</v>
      </c>
      <c r="P44" s="21" t="s">
        <v>269</v>
      </c>
      <c r="Q44" s="52">
        <f t="shared" si="1"/>
        <v>28</v>
      </c>
      <c r="R44" s="2" t="str">
        <f t="shared" si="0"/>
        <v>21 - 30</v>
      </c>
      <c r="S44" s="37"/>
      <c r="T44" s="21"/>
      <c r="U44" s="68" t="s">
        <v>234</v>
      </c>
      <c r="V44" s="68" t="s">
        <v>235</v>
      </c>
      <c r="W44" s="68" t="s">
        <v>236</v>
      </c>
      <c r="X44" s="20"/>
      <c r="Y44" s="10"/>
    </row>
    <row r="45" spans="1:25" ht="16.899999999999999" customHeight="1" x14ac:dyDescent="0.3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9"/>
      <c r="M45" s="68" t="s">
        <v>237</v>
      </c>
      <c r="N45" s="2"/>
      <c r="O45" s="68" t="s">
        <v>238</v>
      </c>
      <c r="P45" s="21" t="s">
        <v>268</v>
      </c>
      <c r="Q45" s="52"/>
      <c r="R45" s="2"/>
      <c r="S45" s="37"/>
      <c r="T45" s="21"/>
      <c r="U45" s="68" t="s">
        <v>239</v>
      </c>
      <c r="V45" s="68" t="s">
        <v>240</v>
      </c>
      <c r="W45" s="68" t="s">
        <v>241</v>
      </c>
      <c r="X45" s="20"/>
      <c r="Y45" s="10"/>
    </row>
    <row r="46" spans="1:25" ht="16.899999999999999" customHeight="1" x14ac:dyDescent="0.3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9"/>
      <c r="M46" s="68" t="s">
        <v>242</v>
      </c>
      <c r="N46" s="2"/>
      <c r="O46" s="68" t="s">
        <v>243</v>
      </c>
      <c r="P46" s="21" t="s">
        <v>269</v>
      </c>
      <c r="Q46" s="52">
        <f t="shared" si="1"/>
        <v>51</v>
      </c>
      <c r="R46" s="2" t="str">
        <f t="shared" si="0"/>
        <v>&gt; 50</v>
      </c>
      <c r="S46" s="37"/>
      <c r="T46" s="21"/>
      <c r="U46" s="68" t="s">
        <v>244</v>
      </c>
      <c r="V46" s="68" t="s">
        <v>245</v>
      </c>
      <c r="W46" s="68" t="s">
        <v>246</v>
      </c>
      <c r="X46" s="20"/>
      <c r="Y46" s="10"/>
    </row>
    <row r="47" spans="1:25" ht="16.899999999999999" customHeight="1" x14ac:dyDescent="0.3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8"/>
      <c r="M47" s="68" t="s">
        <v>247</v>
      </c>
      <c r="N47" s="2"/>
      <c r="O47" s="68" t="s">
        <v>248</v>
      </c>
      <c r="P47" s="21" t="s">
        <v>268</v>
      </c>
      <c r="Q47" s="52">
        <f t="shared" si="1"/>
        <v>51</v>
      </c>
      <c r="R47" s="2" t="str">
        <f t="shared" si="0"/>
        <v>&gt; 50</v>
      </c>
      <c r="S47" s="37"/>
      <c r="T47" s="21"/>
      <c r="U47" s="68" t="s">
        <v>244</v>
      </c>
      <c r="V47" s="68" t="s">
        <v>249</v>
      </c>
      <c r="W47" s="68" t="s">
        <v>250</v>
      </c>
      <c r="X47" s="20"/>
      <c r="Y47" s="10"/>
    </row>
    <row r="48" spans="1:25" ht="16.899999999999999" customHeight="1" x14ac:dyDescent="0.3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9"/>
      <c r="M48" s="68" t="s">
        <v>251</v>
      </c>
      <c r="N48" s="2"/>
      <c r="O48" s="68" t="s">
        <v>252</v>
      </c>
      <c r="P48" s="21" t="s">
        <v>269</v>
      </c>
      <c r="Q48" s="52">
        <f t="shared" si="1"/>
        <v>24</v>
      </c>
      <c r="R48" s="2" t="str">
        <f t="shared" si="0"/>
        <v>21 - 30</v>
      </c>
      <c r="S48" s="37"/>
      <c r="T48" s="21"/>
      <c r="U48" s="68" t="s">
        <v>234</v>
      </c>
      <c r="V48" s="68" t="s">
        <v>253</v>
      </c>
      <c r="W48" s="72" t="s">
        <v>254</v>
      </c>
      <c r="X48" s="20"/>
      <c r="Y48" s="10"/>
    </row>
    <row r="49" spans="1:25" ht="16.899999999999999" customHeight="1" x14ac:dyDescent="0.3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9"/>
      <c r="M49" s="68" t="s">
        <v>255</v>
      </c>
      <c r="N49" s="2"/>
      <c r="O49" s="68" t="s">
        <v>256</v>
      </c>
      <c r="P49" s="21" t="s">
        <v>269</v>
      </c>
      <c r="Q49" s="52">
        <f t="shared" si="1"/>
        <v>38</v>
      </c>
      <c r="R49" s="2" t="str">
        <f t="shared" si="0"/>
        <v>31 - 40</v>
      </c>
      <c r="S49" s="37"/>
      <c r="T49" s="21"/>
      <c r="U49" s="68" t="s">
        <v>257</v>
      </c>
      <c r="V49" s="72" t="s">
        <v>26</v>
      </c>
      <c r="W49" s="68" t="s">
        <v>258</v>
      </c>
      <c r="X49" s="20"/>
      <c r="Y49" s="10"/>
    </row>
    <row r="50" spans="1:25" ht="16.899999999999999" customHeight="1" x14ac:dyDescent="0.3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9"/>
      <c r="M50" s="68" t="s">
        <v>259</v>
      </c>
      <c r="N50" s="2"/>
      <c r="O50" s="68" t="s">
        <v>260</v>
      </c>
      <c r="P50" s="31" t="s">
        <v>269</v>
      </c>
      <c r="Q50" s="52">
        <f t="shared" si="1"/>
        <v>43</v>
      </c>
      <c r="R50" s="2" t="str">
        <f t="shared" si="0"/>
        <v>41 - 50</v>
      </c>
      <c r="S50" s="31"/>
      <c r="T50" s="31"/>
      <c r="U50" s="68" t="s">
        <v>234</v>
      </c>
      <c r="V50" s="68" t="s">
        <v>261</v>
      </c>
      <c r="W50" s="68" t="s">
        <v>262</v>
      </c>
      <c r="X50" s="35"/>
      <c r="Y50" s="10"/>
    </row>
    <row r="51" spans="1:25" ht="16.899999999999999" customHeight="1" x14ac:dyDescent="0.3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9"/>
      <c r="M51" s="68" t="s">
        <v>263</v>
      </c>
      <c r="N51" s="2"/>
      <c r="O51" s="68" t="s">
        <v>264</v>
      </c>
      <c r="P51" s="30" t="s">
        <v>269</v>
      </c>
      <c r="Q51" s="52">
        <f t="shared" si="1"/>
        <v>30</v>
      </c>
      <c r="R51" s="2" t="str">
        <f t="shared" si="0"/>
        <v>21 - 30</v>
      </c>
      <c r="S51" s="30"/>
      <c r="T51" s="30"/>
      <c r="U51" s="68" t="s">
        <v>265</v>
      </c>
      <c r="V51" s="68" t="s">
        <v>266</v>
      </c>
      <c r="W51" s="72" t="s">
        <v>267</v>
      </c>
      <c r="X51" s="3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19"/>
      <c r="N52" s="2"/>
      <c r="O52" s="27"/>
      <c r="P52" s="30"/>
      <c r="Q52" s="6"/>
      <c r="R52" s="2"/>
      <c r="S52" s="30"/>
      <c r="T52" s="30"/>
      <c r="U52" s="28"/>
      <c r="V52" s="28"/>
      <c r="W52" s="34"/>
      <c r="X52" s="3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23"/>
      <c r="N53" s="2"/>
      <c r="O53" s="27"/>
      <c r="P53" s="30"/>
      <c r="Q53" s="6"/>
      <c r="R53" s="2"/>
      <c r="S53" s="30"/>
      <c r="T53" s="30"/>
      <c r="U53" s="28"/>
      <c r="V53" s="28"/>
      <c r="W53" s="34"/>
      <c r="X53" s="3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23"/>
      <c r="N54" s="2"/>
      <c r="O54" s="27"/>
      <c r="P54" s="30"/>
      <c r="Q54" s="6"/>
      <c r="R54" s="2"/>
      <c r="S54" s="30"/>
      <c r="T54" s="30"/>
      <c r="U54" s="28"/>
      <c r="V54" s="28"/>
      <c r="W54" s="34"/>
      <c r="X54" s="3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18"/>
      <c r="N55" s="2"/>
      <c r="O55" s="27"/>
      <c r="P55" s="30"/>
      <c r="Q55" s="6"/>
      <c r="R55" s="2"/>
      <c r="S55" s="30"/>
      <c r="T55" s="30"/>
      <c r="U55" s="28"/>
      <c r="V55" s="28"/>
      <c r="W55" s="34"/>
      <c r="X55" s="28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23"/>
      <c r="N56" s="2"/>
      <c r="O56" s="27"/>
      <c r="P56" s="30"/>
      <c r="Q56" s="6"/>
      <c r="R56" s="2"/>
      <c r="S56" s="30"/>
      <c r="T56" s="30"/>
      <c r="U56" s="28"/>
      <c r="V56" s="28"/>
      <c r="W56" s="34"/>
      <c r="X56" s="28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23"/>
      <c r="N57" s="2"/>
      <c r="O57" s="27"/>
      <c r="P57" s="30"/>
      <c r="Q57" s="6"/>
      <c r="R57" s="2"/>
      <c r="S57" s="30"/>
      <c r="T57" s="30"/>
      <c r="U57" s="28"/>
      <c r="V57" s="28"/>
      <c r="W57" s="34"/>
      <c r="X57" s="28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23"/>
      <c r="N58" s="2"/>
      <c r="O58" s="27"/>
      <c r="P58" s="30"/>
      <c r="Q58" s="6"/>
      <c r="R58" s="2"/>
      <c r="S58" s="30"/>
      <c r="T58" s="30"/>
      <c r="U58" s="28"/>
      <c r="V58" s="28"/>
      <c r="W58" s="34"/>
      <c r="X58" s="28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23"/>
      <c r="N59" s="2"/>
      <c r="O59" s="27"/>
      <c r="P59" s="30"/>
      <c r="Q59" s="6"/>
      <c r="R59" s="2"/>
      <c r="S59" s="30"/>
      <c r="T59" s="30"/>
      <c r="U59" s="28"/>
      <c r="V59" s="28"/>
      <c r="W59" s="34"/>
      <c r="X59" s="28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23"/>
      <c r="N60" s="2"/>
      <c r="O60" s="27"/>
      <c r="P60" s="30"/>
      <c r="Q60" s="6"/>
      <c r="R60" s="2"/>
      <c r="S60" s="30"/>
      <c r="T60" s="30"/>
      <c r="U60" s="28"/>
      <c r="V60" s="28"/>
      <c r="W60" s="34"/>
      <c r="X60" s="28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23"/>
      <c r="N61" s="2"/>
      <c r="O61" s="27"/>
      <c r="P61" s="30"/>
      <c r="Q61" s="6"/>
      <c r="R61" s="2"/>
      <c r="S61" s="30"/>
      <c r="T61" s="30"/>
      <c r="U61" s="28"/>
      <c r="V61" s="28"/>
      <c r="W61" s="34"/>
      <c r="X61" s="28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23"/>
      <c r="O62" s="27"/>
      <c r="P62" s="30"/>
      <c r="Q62" s="6"/>
      <c r="R62" s="2"/>
      <c r="S62" s="30"/>
      <c r="T62" s="30"/>
      <c r="U62" s="28"/>
      <c r="V62" s="28"/>
      <c r="W62" s="34"/>
      <c r="X62" s="28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23"/>
      <c r="O63" s="27"/>
      <c r="P63" s="30"/>
      <c r="Q63" s="6"/>
      <c r="R63" s="2"/>
      <c r="S63" s="30"/>
      <c r="T63" s="30"/>
      <c r="U63" s="28"/>
      <c r="V63" s="28"/>
      <c r="W63" s="34"/>
      <c r="X63" s="28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23"/>
      <c r="O64" s="27"/>
      <c r="P64" s="30"/>
      <c r="Q64" s="6"/>
      <c r="R64" s="2"/>
      <c r="S64" s="30"/>
      <c r="T64" s="30"/>
      <c r="U64" s="28"/>
      <c r="V64" s="28"/>
      <c r="W64" s="34"/>
      <c r="X64" s="28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23"/>
      <c r="O65" s="26"/>
      <c r="P65" s="30"/>
      <c r="Q65" s="6"/>
      <c r="R65" s="2"/>
      <c r="S65" s="30"/>
      <c r="T65" s="30"/>
      <c r="U65" s="28"/>
      <c r="V65" s="28"/>
      <c r="W65" s="34"/>
      <c r="X65" s="3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23"/>
      <c r="O66" s="27"/>
      <c r="P66" s="30"/>
      <c r="Q66" s="6"/>
      <c r="R66" s="2"/>
      <c r="S66" s="30"/>
      <c r="T66" s="30"/>
      <c r="U66" s="28"/>
      <c r="V66" s="28"/>
      <c r="W66" s="34"/>
      <c r="X66" s="3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23"/>
      <c r="O67" s="27"/>
      <c r="P67" s="30"/>
      <c r="Q67" s="6"/>
      <c r="R67" s="2"/>
      <c r="S67" s="30"/>
      <c r="T67" s="30"/>
      <c r="U67" s="28"/>
      <c r="V67" s="28"/>
      <c r="W67" s="34"/>
      <c r="X67" s="3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23"/>
      <c r="O68" s="27"/>
      <c r="P68" s="30"/>
      <c r="Q68" s="6"/>
      <c r="R68" s="2"/>
      <c r="S68" s="30"/>
      <c r="T68" s="30"/>
      <c r="U68" s="28"/>
      <c r="V68" s="28"/>
      <c r="W68" s="34"/>
      <c r="X68" s="3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19"/>
      <c r="O69" s="27"/>
      <c r="P69" s="30"/>
      <c r="Q69" s="6"/>
      <c r="R69" s="2"/>
      <c r="S69" s="30"/>
      <c r="T69" s="30"/>
      <c r="U69" s="28"/>
      <c r="V69" s="28"/>
      <c r="W69" s="34"/>
      <c r="X69" s="16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19"/>
      <c r="O70" s="27"/>
      <c r="P70" s="30"/>
      <c r="Q70" s="6"/>
      <c r="R70" s="2"/>
      <c r="S70" s="30"/>
      <c r="T70" s="30"/>
      <c r="U70" s="28"/>
      <c r="V70" s="28"/>
      <c r="W70" s="34"/>
      <c r="X70" s="16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19"/>
      <c r="O71" s="27"/>
      <c r="P71" s="30"/>
      <c r="Q71" s="6"/>
      <c r="R71" s="2"/>
      <c r="S71" s="30"/>
      <c r="T71" s="30"/>
      <c r="U71" s="28"/>
      <c r="V71" s="28"/>
      <c r="W71" s="34"/>
      <c r="X71" s="16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19"/>
      <c r="O72" s="27"/>
      <c r="P72" s="30"/>
      <c r="Q72" s="6"/>
      <c r="R72" s="2"/>
      <c r="S72" s="30"/>
      <c r="T72" s="30"/>
      <c r="U72" s="28"/>
      <c r="V72" s="28"/>
      <c r="W72" s="34"/>
      <c r="X72" s="16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19"/>
      <c r="O73" s="27"/>
      <c r="P73" s="30"/>
      <c r="Q73" s="6"/>
      <c r="R73" s="2"/>
      <c r="S73" s="30"/>
      <c r="T73" s="30"/>
      <c r="U73" s="28"/>
      <c r="V73" s="33"/>
      <c r="W73" s="34"/>
      <c r="X73" s="16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19"/>
      <c r="O74" s="27"/>
      <c r="P74" s="30"/>
      <c r="Q74" s="6"/>
      <c r="R74" s="2"/>
      <c r="S74" s="30"/>
      <c r="T74" s="30"/>
      <c r="U74" s="28"/>
      <c r="V74" s="33"/>
      <c r="W74" s="34"/>
      <c r="X74" s="3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23"/>
      <c r="O75" s="27"/>
      <c r="P75" s="30"/>
      <c r="Q75" s="6"/>
      <c r="R75" s="2"/>
      <c r="S75" s="30"/>
      <c r="T75" s="30"/>
      <c r="U75" s="28"/>
      <c r="V75" s="28"/>
      <c r="W75" s="34"/>
      <c r="X75" s="3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19"/>
      <c r="O76" s="27"/>
      <c r="P76" s="30"/>
      <c r="Q76" s="6"/>
      <c r="R76" s="2"/>
      <c r="S76" s="30"/>
      <c r="T76" s="30"/>
      <c r="U76" s="28"/>
      <c r="V76" s="33"/>
      <c r="W76" s="34"/>
      <c r="X76" s="3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19"/>
      <c r="O77" s="27"/>
      <c r="P77" s="30"/>
      <c r="Q77" s="6"/>
      <c r="R77" s="2"/>
      <c r="S77" s="30"/>
      <c r="T77" s="30"/>
      <c r="U77" s="28"/>
      <c r="V77" s="33"/>
      <c r="W77" s="34"/>
      <c r="X77" s="28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19"/>
      <c r="O78" s="27"/>
      <c r="P78" s="30"/>
      <c r="Q78" s="6"/>
      <c r="R78" s="2"/>
      <c r="S78" s="30"/>
      <c r="T78" s="30"/>
      <c r="U78" s="28"/>
      <c r="V78" s="33"/>
      <c r="W78" s="34"/>
      <c r="X78" s="3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19"/>
      <c r="O79" s="27"/>
      <c r="P79" s="30"/>
      <c r="Q79" s="6"/>
      <c r="R79" s="2"/>
      <c r="S79" s="30"/>
      <c r="T79" s="30"/>
      <c r="U79" s="28"/>
      <c r="V79" s="33"/>
      <c r="W79" s="34"/>
      <c r="X79" s="28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18"/>
      <c r="O80" s="26"/>
      <c r="P80" s="30"/>
      <c r="Q80" s="6"/>
      <c r="R80" s="2"/>
      <c r="S80" s="30"/>
      <c r="T80" s="30"/>
      <c r="U80" s="28"/>
      <c r="V80" s="28"/>
      <c r="W80" s="34"/>
      <c r="X80" s="3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19"/>
      <c r="O81" s="26"/>
      <c r="P81" s="30"/>
      <c r="Q81" s="6"/>
      <c r="R81" s="2"/>
      <c r="S81" s="30"/>
      <c r="T81" s="30"/>
      <c r="U81" s="28"/>
      <c r="V81" s="28"/>
      <c r="W81" s="34"/>
      <c r="X81" s="3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18"/>
      <c r="N82" s="2"/>
      <c r="O82" s="27"/>
      <c r="P82" s="30"/>
      <c r="Q82" s="6"/>
      <c r="R82" s="2"/>
      <c r="S82" s="30"/>
      <c r="T82" s="30"/>
      <c r="U82" s="28"/>
      <c r="V82" s="28"/>
      <c r="W82" s="34"/>
      <c r="X82" s="3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18"/>
      <c r="N83" s="2"/>
      <c r="O83" s="26"/>
      <c r="P83" s="30"/>
      <c r="Q83" s="6"/>
      <c r="R83" s="2"/>
      <c r="S83" s="30"/>
      <c r="T83" s="30"/>
      <c r="U83" s="28"/>
      <c r="V83" s="33"/>
      <c r="W83" s="34"/>
      <c r="X83" s="3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18"/>
      <c r="N84" s="2"/>
      <c r="O84" s="27"/>
      <c r="P84" s="30"/>
      <c r="Q84" s="6"/>
      <c r="R84" s="2"/>
      <c r="S84" s="30"/>
      <c r="T84" s="30"/>
      <c r="U84" s="28"/>
      <c r="V84" s="28"/>
      <c r="W84" s="34"/>
      <c r="X84" s="3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18"/>
      <c r="N85" s="2"/>
      <c r="O85" s="27"/>
      <c r="P85" s="30"/>
      <c r="Q85" s="6"/>
      <c r="R85" s="2"/>
      <c r="S85" s="30"/>
      <c r="T85" s="30"/>
      <c r="U85" s="28"/>
      <c r="V85" s="33"/>
      <c r="W85" s="34"/>
      <c r="X85" s="15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17"/>
      <c r="N86" s="2"/>
      <c r="O86" s="25"/>
      <c r="P86" s="29"/>
      <c r="Q86" s="6"/>
      <c r="R86" s="2"/>
      <c r="S86" s="29"/>
      <c r="T86" s="29"/>
      <c r="U86" s="24"/>
      <c r="V86" s="14"/>
      <c r="W86" s="13"/>
      <c r="X86" s="14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LKM SEMARANG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2016-10-05T09:05:42Z</dcterms:modified>
  <dc:language>en-US</dc:language>
</cp:coreProperties>
</file>