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R2" i="7"/>
  <c r="Q2" i="7"/>
</calcChain>
</file>

<file path=xl/sharedStrings.xml><?xml version="1.0" encoding="utf-8"?>
<sst xmlns="http://schemas.openxmlformats.org/spreadsheetml/2006/main" count="257" uniqueCount="162">
  <si>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</si>
  <si>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</si>
  <si>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</si>
  <si>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</si>
  <si>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</si>
  <si>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</si>
  <si>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</si>
  <si>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</si>
  <si>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</si>
  <si>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</si>
  <si>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</si>
  <si>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</si>
  <si>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</si>
  <si>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</si>
  <si>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</si>
  <si>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</si>
  <si>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</si>
  <si>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</si>
  <si>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</si>
  <si>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</si>
  <si>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</si>
  <si>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</si>
  <si>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</si>
  <si>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</si>
  <si>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</si>
  <si>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</si>
  <si>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Nasim</t>
  </si>
  <si>
    <t>Lamongan,28-03-01975</t>
  </si>
  <si>
    <t>KSU Amanah. Lamongan</t>
  </si>
  <si>
    <t xml:space="preserve">Jln.Raya Sugihwaras - Lamongan </t>
  </si>
  <si>
    <t>0322 31 8163 / 085331712269</t>
  </si>
  <si>
    <t>Wardi</t>
  </si>
  <si>
    <t>Lamongan,02-05-1966</t>
  </si>
  <si>
    <t>KSP Bhinaraharja</t>
  </si>
  <si>
    <t xml:space="preserve">KR Langit Rt 03/01 - Lamongan </t>
  </si>
  <si>
    <t>0322 311930 / 08123420094</t>
  </si>
  <si>
    <t>Azizir Rohim,SE,SY</t>
  </si>
  <si>
    <t>Gresik,12-02-1989</t>
  </si>
  <si>
    <t>KJKS BMT Mandiri Sejahtera</t>
  </si>
  <si>
    <t>Jl.Raya Sumberwadi Karanggenang - Lmngn</t>
  </si>
  <si>
    <t>Syariful Azhar,SE.SY</t>
  </si>
  <si>
    <t>Gresik,12-08-1989</t>
  </si>
  <si>
    <t>Jl.Raya Pasar Sidoardjo Blok IV A N0 13</t>
  </si>
  <si>
    <t>Mega Dwi Lestari</t>
  </si>
  <si>
    <t>Gresik,10-10-1991</t>
  </si>
  <si>
    <t>KJKS MBT Mandiri Sejahtera</t>
  </si>
  <si>
    <t>Jl.Raya Pasar Sarubiroho Balongpanggang</t>
  </si>
  <si>
    <t>031 83291279 / 085733907604</t>
  </si>
  <si>
    <t>Ahmad Muriyanto</t>
  </si>
  <si>
    <t>Lamongan ,13-04-1985</t>
  </si>
  <si>
    <t>KJKS MBT MS Karangcangkring</t>
  </si>
  <si>
    <t>Jl.Industri ! Psr Moropelag,Babal- Lmngan</t>
  </si>
  <si>
    <t>085258184487 / 085748111660</t>
  </si>
  <si>
    <t>Andik Afthoni</t>
  </si>
  <si>
    <t>Lamongan,17-12-1983</t>
  </si>
  <si>
    <t>KJKS MBT MS Jatim</t>
  </si>
  <si>
    <t>Jl.Raya Psr Pahing kec Karanggenang-Lmngn</t>
  </si>
  <si>
    <t>081332780909 / 081554257889</t>
  </si>
  <si>
    <t xml:space="preserve">Bisri Mustofa </t>
  </si>
  <si>
    <t>Gresik,22-12-1984</t>
  </si>
  <si>
    <t>KJKS BMT MS Karangcangkring</t>
  </si>
  <si>
    <t>KJKS MBT MS Cab Benjang</t>
  </si>
  <si>
    <t>031 79430963 / 085655380144</t>
  </si>
  <si>
    <t>Moh Rokib</t>
  </si>
  <si>
    <t>Lamongan ,29-06-1986</t>
  </si>
  <si>
    <t>BMT MS Jawa Timur</t>
  </si>
  <si>
    <t>Jl.Pasar Duduk Sampeyan</t>
  </si>
  <si>
    <t>Mustopa</t>
  </si>
  <si>
    <t>Bojonegoro,04-07-1989</t>
  </si>
  <si>
    <t>Kop delta Surya Purnama</t>
  </si>
  <si>
    <t>Ruko Demangan Regency Jl.Crysan Bolk B</t>
  </si>
  <si>
    <t>0322 323427 / 085203679664</t>
  </si>
  <si>
    <t>Setiaji Soekarno</t>
  </si>
  <si>
    <t>Lamongan,23 -01-1982</t>
  </si>
  <si>
    <t>KSP Delta Pratama</t>
  </si>
  <si>
    <t>Jl.Lamongrejo no 74 Lamongan</t>
  </si>
  <si>
    <t>0322 311903 / 081331400909</t>
  </si>
  <si>
    <t>Buyung Lazuardi S ,S.Sos</t>
  </si>
  <si>
    <t>Lamongan, 26-03-1967</t>
  </si>
  <si>
    <t>0322 311903 / 081332676449</t>
  </si>
  <si>
    <t>Sri Santoso,SE</t>
  </si>
  <si>
    <t>Lampung Tangah,14-03-1983</t>
  </si>
  <si>
    <t>Jl.Raya Babat Jombang Sendongrejo-Lmngan</t>
  </si>
  <si>
    <t>Joko Iskandar,SE</t>
  </si>
  <si>
    <t>Tanjung Karang,15-05-1975</t>
  </si>
  <si>
    <t>0322 311903 / 081330144858</t>
  </si>
  <si>
    <t>Diodayani, ST</t>
  </si>
  <si>
    <t>Lamongan,24-09-1977</t>
  </si>
  <si>
    <t>KSU Arta Anugrah</t>
  </si>
  <si>
    <t>Panglima Sudirman Ruko Pertama Kav 36</t>
  </si>
  <si>
    <t>0322 316888 / 08175259350</t>
  </si>
  <si>
    <t>Ashari</t>
  </si>
  <si>
    <t>Lamongan</t>
  </si>
  <si>
    <t>KPRI Lestari Kec Tikung</t>
  </si>
  <si>
    <t>Jl.Raya Mantup No.03 Bakalanpule-Lmngn</t>
  </si>
  <si>
    <t>0322 322545 / 081553212561</t>
  </si>
  <si>
    <t>Drs.Siswo, MBA</t>
  </si>
  <si>
    <t>Lamongan,08-10-1963</t>
  </si>
  <si>
    <t>KPRI Maju Mantup</t>
  </si>
  <si>
    <t>Drs.H.Malik Zuhri,MMPd</t>
  </si>
  <si>
    <t>Lamongan,18-08-1952</t>
  </si>
  <si>
    <t>KPRI Sekarmadu</t>
  </si>
  <si>
    <t>Jl.Raya Maduran -Lamongan</t>
  </si>
  <si>
    <t>0332 43251 / 081332519413</t>
  </si>
  <si>
    <t>Fatchul Huda Fanany</t>
  </si>
  <si>
    <t>Lamongan,05-04-1950</t>
  </si>
  <si>
    <t>KPRI Bahagia KPC Lamongan</t>
  </si>
  <si>
    <t>Jl.Raya Sugio 64 Sugio Lamongan</t>
  </si>
  <si>
    <t>0322 458250 / 081331514121</t>
  </si>
  <si>
    <t>Abdul Latip</t>
  </si>
  <si>
    <t>Lamongan, 23-10-1947</t>
  </si>
  <si>
    <t>KPRI Gotong Royong</t>
  </si>
  <si>
    <t>Jl.Basuki Rahmat No 1 Kedungpring Lmngn</t>
  </si>
  <si>
    <t>0322 452483 / 0852575434444</t>
  </si>
  <si>
    <t>Drs. M Lazim</t>
  </si>
  <si>
    <t>Surabaya,15-08-1952</t>
  </si>
  <si>
    <t>KPRI Setya Karya Sekaran</t>
  </si>
  <si>
    <t>Jl.Kayabulutengger No 12 Sekaran-Lmngn</t>
  </si>
  <si>
    <t>0322 3382840 / 081330569380</t>
  </si>
  <si>
    <t>Yusuf Kholish,Spd.M.Si</t>
  </si>
  <si>
    <t>Gresik,29-12-1974</t>
  </si>
  <si>
    <t>KPRI Setia Sambeng Lamongan</t>
  </si>
  <si>
    <t>Jl.Raya Sambeng Lamongan</t>
  </si>
  <si>
    <t>081330987042 / 081330987197</t>
  </si>
  <si>
    <t>Sutarji,Spd.MM</t>
  </si>
  <si>
    <t>Bojonegoro,16-03-1962</t>
  </si>
  <si>
    <t>Jl Raya Sambeng 24 Ds Ardirejo Sambeng</t>
  </si>
  <si>
    <t>Edi Purwosantoso.drh.</t>
  </si>
  <si>
    <t>Kediri,29-08-1957</t>
  </si>
  <si>
    <t>KPRI Buras Dinas Peternakan</t>
  </si>
  <si>
    <t>Kombes Pol M duryat 18 - Lamongan</t>
  </si>
  <si>
    <t>0322 321030 / 08113463844</t>
  </si>
  <si>
    <t>Aunur Rofiq</t>
  </si>
  <si>
    <t>Lamongan,29-05-1954</t>
  </si>
  <si>
    <t>KPRI Senada Lamongan</t>
  </si>
  <si>
    <t>Jl .Lamong Rejo Lamongan</t>
  </si>
  <si>
    <t>0322 321280 / 081331948844</t>
  </si>
  <si>
    <t>A.Sadjari Sungkowo</t>
  </si>
  <si>
    <t>Jombang,25 -05-1951</t>
  </si>
  <si>
    <t>KPRI Dewi Sri Dinas Pertanian</t>
  </si>
  <si>
    <t>Jlo.Panglima Sudirman 96 - Lamongan</t>
  </si>
  <si>
    <t>0322 323909 / 0322 323503</t>
  </si>
  <si>
    <t>Drs.Wahyu Agus H ,MM</t>
  </si>
  <si>
    <t>Sumenep,04-03-1966</t>
  </si>
  <si>
    <t>KPRI Kencana Basan PP &amp; KB</t>
  </si>
  <si>
    <t xml:space="preserve">Jl.Veteran 32 -Lamongan </t>
  </si>
  <si>
    <t>0322 322182 / 081332520571</t>
  </si>
  <si>
    <t>Sucipto</t>
  </si>
  <si>
    <t>Lamongan,05-09-1972</t>
  </si>
  <si>
    <t>BMT Annur</t>
  </si>
  <si>
    <t>Jl.Raya Sugio-Lamongan</t>
  </si>
  <si>
    <t>Bambang Sunarto</t>
  </si>
  <si>
    <t>Lamongan ,11-06-1974</t>
  </si>
  <si>
    <t>KSP Mega Mandiri</t>
  </si>
  <si>
    <t>Jl.Laras Liris 72</t>
  </si>
  <si>
    <t>085231019549 / 08582233833</t>
  </si>
  <si>
    <t>Drs.Wahib Sudja'I MM</t>
  </si>
  <si>
    <t>Lamongan,12-03-1952</t>
  </si>
  <si>
    <t>PKPRI Kab Lamongan</t>
  </si>
  <si>
    <t>Jl.Suwoko No 27 Lamongan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</si>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</sst>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I1" zoomScale="75" zoomScaleNormal="75" workbookViewId="0">
      <selection activeCell="Q17" sqref="Q17"/>
    </sheetView>
  </sheetViews>
  <sheetFormatPr defaultRowHeight="15.75" x14ac:dyDescent="0.25"/>
  <cols>
    <col min="1" max="12" width="9.140625" style="1"/>
    <col min="13" max="13" width="27" style="12" bestFit="1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3.85546875" style="1" bestFit="1" customWidth="1"/>
    <col min="22" max="22" width="46.8554687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6" t="s">
        <v>26</v>
      </c>
      <c r="O2" s="66" t="s">
        <v>27</v>
      </c>
      <c r="P2" s="1" t="s">
        <v>160</v>
      </c>
      <c r="Q2" s="1">
        <f>2013-VALUE(RIGHT(O2,4))</f>
        <v>38</v>
      </c>
      <c r="R2" s="2" t="str">
        <f>IF(Q2&lt;21,"&lt; 21",IF(Q2&lt;=30,"21 - 30",IF(Q2&lt;=40,"31 - 40",IF(Q2&lt;=50,"41 - 50","&gt; 50" ))))</f>
        <v>31 - 40</v>
      </c>
      <c r="S2" s="55"/>
      <c r="T2" s="58"/>
      <c r="U2" s="66" t="s">
        <v>28</v>
      </c>
      <c r="V2" s="66" t="s">
        <v>29</v>
      </c>
      <c r="W2" s="66" t="s">
        <v>30</v>
      </c>
      <c r="X2" s="63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6" t="s">
        <v>31</v>
      </c>
      <c r="O3" s="66" t="s">
        <v>32</v>
      </c>
      <c r="P3" s="1" t="s">
        <v>160</v>
      </c>
      <c r="Q3" s="1">
        <f t="shared" ref="Q3:Q31" si="0">2013-VALUE(RIGHT(O3,4))</f>
        <v>47</v>
      </c>
      <c r="R3" s="2" t="str">
        <f t="shared" ref="R3:R31" si="1">IF(Q3&lt;21,"&lt; 21",IF(Q3&lt;=30,"21 - 30",IF(Q3&lt;=40,"31 - 40",IF(Q3&lt;=50,"41 - 50","&gt; 50" ))))</f>
        <v>41 - 50</v>
      </c>
      <c r="S3" s="51"/>
      <c r="T3" s="58"/>
      <c r="U3" s="66" t="s">
        <v>33</v>
      </c>
      <c r="V3" s="66" t="s">
        <v>34</v>
      </c>
      <c r="W3" s="66" t="s">
        <v>35</v>
      </c>
      <c r="X3" s="63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6" t="s">
        <v>36</v>
      </c>
      <c r="O4" s="66" t="s">
        <v>37</v>
      </c>
      <c r="P4" s="69" t="s">
        <v>160</v>
      </c>
      <c r="Q4" s="1">
        <f t="shared" si="0"/>
        <v>24</v>
      </c>
      <c r="R4" s="2" t="str">
        <f t="shared" si="1"/>
        <v>21 - 30</v>
      </c>
      <c r="S4" s="51"/>
      <c r="T4" s="58"/>
      <c r="U4" s="66" t="s">
        <v>38</v>
      </c>
      <c r="V4" s="66" t="s">
        <v>39</v>
      </c>
      <c r="W4" s="66">
        <v>85852113995</v>
      </c>
      <c r="X4" s="63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6" t="s">
        <v>40</v>
      </c>
      <c r="O5" s="66" t="s">
        <v>41</v>
      </c>
      <c r="P5" s="69" t="s">
        <v>160</v>
      </c>
      <c r="Q5" s="1">
        <f t="shared" si="0"/>
        <v>24</v>
      </c>
      <c r="R5" s="2" t="str">
        <f t="shared" si="1"/>
        <v>21 - 30</v>
      </c>
      <c r="S5" s="51"/>
      <c r="T5" s="58"/>
      <c r="U5" s="66" t="s">
        <v>38</v>
      </c>
      <c r="V5" s="66" t="s">
        <v>42</v>
      </c>
      <c r="W5" s="66">
        <v>85745086950</v>
      </c>
      <c r="X5" s="63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6" t="s">
        <v>43</v>
      </c>
      <c r="O6" s="66" t="s">
        <v>44</v>
      </c>
      <c r="P6" s="69" t="s">
        <v>161</v>
      </c>
      <c r="Q6" s="1">
        <f t="shared" si="0"/>
        <v>22</v>
      </c>
      <c r="R6" s="2" t="str">
        <f t="shared" si="1"/>
        <v>21 - 30</v>
      </c>
      <c r="S6" s="51"/>
      <c r="T6" s="50"/>
      <c r="U6" s="66" t="s">
        <v>45</v>
      </c>
      <c r="V6" s="66" t="s">
        <v>46</v>
      </c>
      <c r="W6" s="66" t="s">
        <v>47</v>
      </c>
      <c r="X6" s="63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6" t="s">
        <v>48</v>
      </c>
      <c r="O7" s="66" t="s">
        <v>49</v>
      </c>
      <c r="P7" s="69" t="s">
        <v>160</v>
      </c>
      <c r="Q7" s="1">
        <f t="shared" si="0"/>
        <v>28</v>
      </c>
      <c r="R7" s="2" t="str">
        <f t="shared" si="1"/>
        <v>21 - 30</v>
      </c>
      <c r="S7" s="56"/>
      <c r="T7" s="50"/>
      <c r="U7" s="66" t="s">
        <v>50</v>
      </c>
      <c r="V7" s="66" t="s">
        <v>51</v>
      </c>
      <c r="W7" s="66" t="s">
        <v>52</v>
      </c>
      <c r="X7" s="63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6" t="s">
        <v>53</v>
      </c>
      <c r="O8" s="66" t="s">
        <v>54</v>
      </c>
      <c r="P8" s="69" t="s">
        <v>160</v>
      </c>
      <c r="Q8" s="1">
        <f t="shared" si="0"/>
        <v>30</v>
      </c>
      <c r="R8" s="2" t="str">
        <f t="shared" si="1"/>
        <v>21 - 30</v>
      </c>
      <c r="S8" s="51"/>
      <c r="T8" s="58"/>
      <c r="U8" s="66" t="s">
        <v>55</v>
      </c>
      <c r="V8" s="66" t="s">
        <v>56</v>
      </c>
      <c r="W8" s="66" t="s">
        <v>57</v>
      </c>
      <c r="X8" s="63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6" t="s">
        <v>58</v>
      </c>
      <c r="O9" s="66" t="s">
        <v>59</v>
      </c>
      <c r="P9" s="69" t="s">
        <v>160</v>
      </c>
      <c r="Q9" s="1">
        <f t="shared" si="0"/>
        <v>29</v>
      </c>
      <c r="R9" s="2" t="str">
        <f t="shared" si="1"/>
        <v>21 - 30</v>
      </c>
      <c r="S9" s="51"/>
      <c r="T9" s="58"/>
      <c r="U9" s="66" t="s">
        <v>60</v>
      </c>
      <c r="V9" s="66" t="s">
        <v>61</v>
      </c>
      <c r="W9" s="66" t="s">
        <v>62</v>
      </c>
      <c r="X9" s="63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6" t="s">
        <v>63</v>
      </c>
      <c r="O10" s="66" t="s">
        <v>64</v>
      </c>
      <c r="P10" s="69" t="s">
        <v>160</v>
      </c>
      <c r="Q10" s="1">
        <f t="shared" si="0"/>
        <v>27</v>
      </c>
      <c r="R10" s="2" t="str">
        <f t="shared" si="1"/>
        <v>21 - 30</v>
      </c>
      <c r="S10" s="51"/>
      <c r="T10" s="58"/>
      <c r="U10" s="66" t="s">
        <v>65</v>
      </c>
      <c r="V10" s="66" t="s">
        <v>66</v>
      </c>
      <c r="W10" s="66">
        <v>8563347037</v>
      </c>
      <c r="X10" s="63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6" t="s">
        <v>67</v>
      </c>
      <c r="O11" s="66" t="s">
        <v>68</v>
      </c>
      <c r="P11" s="69" t="s">
        <v>160</v>
      </c>
      <c r="Q11" s="1">
        <f t="shared" si="0"/>
        <v>24</v>
      </c>
      <c r="R11" s="2" t="str">
        <f t="shared" si="1"/>
        <v>21 - 30</v>
      </c>
      <c r="S11" s="51"/>
      <c r="T11" s="50"/>
      <c r="U11" s="66" t="s">
        <v>69</v>
      </c>
      <c r="V11" s="66" t="s">
        <v>70</v>
      </c>
      <c r="W11" s="66" t="s">
        <v>71</v>
      </c>
      <c r="X11" s="6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6" t="s">
        <v>72</v>
      </c>
      <c r="O12" s="66" t="s">
        <v>73</v>
      </c>
      <c r="P12" s="69" t="s">
        <v>160</v>
      </c>
      <c r="Q12" s="1">
        <f t="shared" si="0"/>
        <v>31</v>
      </c>
      <c r="R12" s="2" t="str">
        <f t="shared" si="1"/>
        <v>31 - 40</v>
      </c>
      <c r="S12" s="56"/>
      <c r="T12" s="58"/>
      <c r="U12" s="66" t="s">
        <v>74</v>
      </c>
      <c r="V12" s="66" t="s">
        <v>75</v>
      </c>
      <c r="W12" s="66" t="s">
        <v>76</v>
      </c>
      <c r="X12" s="63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6" t="s">
        <v>77</v>
      </c>
      <c r="O13" s="66" t="s">
        <v>78</v>
      </c>
      <c r="P13" s="69" t="s">
        <v>160</v>
      </c>
      <c r="Q13" s="1">
        <f t="shared" si="0"/>
        <v>46</v>
      </c>
      <c r="R13" s="2" t="str">
        <f t="shared" si="1"/>
        <v>41 - 50</v>
      </c>
      <c r="S13" s="51"/>
      <c r="T13" s="58"/>
      <c r="U13" s="66" t="s">
        <v>74</v>
      </c>
      <c r="V13" s="66" t="s">
        <v>75</v>
      </c>
      <c r="W13" s="66" t="s">
        <v>79</v>
      </c>
      <c r="X13" s="6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6" t="s">
        <v>80</v>
      </c>
      <c r="O14" s="66" t="s">
        <v>81</v>
      </c>
      <c r="P14" s="69" t="s">
        <v>161</v>
      </c>
      <c r="Q14" s="1">
        <f t="shared" si="0"/>
        <v>30</v>
      </c>
      <c r="R14" s="2" t="str">
        <f t="shared" si="1"/>
        <v>21 - 30</v>
      </c>
      <c r="S14" s="51"/>
      <c r="T14" s="58"/>
      <c r="U14" s="66" t="s">
        <v>74</v>
      </c>
      <c r="V14" s="66" t="s">
        <v>82</v>
      </c>
      <c r="W14" s="66">
        <v>8785635188</v>
      </c>
      <c r="X14" s="6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6" t="s">
        <v>83</v>
      </c>
      <c r="O15" s="66" t="s">
        <v>84</v>
      </c>
      <c r="P15" s="69" t="s">
        <v>160</v>
      </c>
      <c r="Q15" s="1">
        <f t="shared" si="0"/>
        <v>38</v>
      </c>
      <c r="R15" s="2" t="str">
        <f t="shared" si="1"/>
        <v>31 - 40</v>
      </c>
      <c r="S15" s="51"/>
      <c r="T15" s="50"/>
      <c r="U15" s="66" t="s">
        <v>74</v>
      </c>
      <c r="V15" s="66" t="s">
        <v>75</v>
      </c>
      <c r="W15" s="66" t="s">
        <v>85</v>
      </c>
      <c r="X15" s="6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6" t="s">
        <v>86</v>
      </c>
      <c r="O16" s="66" t="s">
        <v>87</v>
      </c>
      <c r="P16" s="69" t="s">
        <v>161</v>
      </c>
      <c r="Q16" s="1">
        <f t="shared" si="0"/>
        <v>36</v>
      </c>
      <c r="R16" s="2" t="str">
        <f t="shared" si="1"/>
        <v>31 - 40</v>
      </c>
      <c r="S16" s="51"/>
      <c r="T16" s="52"/>
      <c r="U16" s="66" t="s">
        <v>88</v>
      </c>
      <c r="V16" s="66" t="s">
        <v>89</v>
      </c>
      <c r="W16" s="66" t="s">
        <v>90</v>
      </c>
      <c r="X16" s="63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6" t="s">
        <v>91</v>
      </c>
      <c r="O17" s="66" t="s">
        <v>92</v>
      </c>
      <c r="P17" s="69" t="s">
        <v>160</v>
      </c>
      <c r="R17" s="2"/>
      <c r="S17" s="51"/>
      <c r="T17" s="53"/>
      <c r="U17" s="66" t="s">
        <v>93</v>
      </c>
      <c r="V17" s="66" t="s">
        <v>94</v>
      </c>
      <c r="W17" s="66" t="s">
        <v>95</v>
      </c>
      <c r="X17" s="62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6" t="s">
        <v>96</v>
      </c>
      <c r="O18" s="66" t="s">
        <v>97</v>
      </c>
      <c r="P18" s="69" t="s">
        <v>160</v>
      </c>
      <c r="Q18" s="1">
        <f t="shared" si="0"/>
        <v>50</v>
      </c>
      <c r="R18" s="2" t="str">
        <f t="shared" si="1"/>
        <v>41 - 50</v>
      </c>
      <c r="S18" s="56"/>
      <c r="T18" s="50"/>
      <c r="U18" s="66" t="s">
        <v>98</v>
      </c>
      <c r="V18" s="66" t="s">
        <v>92</v>
      </c>
      <c r="W18" s="66">
        <v>81357865513</v>
      </c>
      <c r="X18" s="63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6" t="s">
        <v>99</v>
      </c>
      <c r="O19" s="66" t="s">
        <v>100</v>
      </c>
      <c r="P19" s="69" t="s">
        <v>160</v>
      </c>
      <c r="Q19" s="1">
        <f t="shared" si="0"/>
        <v>61</v>
      </c>
      <c r="R19" s="2" t="str">
        <f t="shared" si="1"/>
        <v>&gt; 50</v>
      </c>
      <c r="S19" s="51"/>
      <c r="T19" s="59"/>
      <c r="U19" s="66" t="s">
        <v>101</v>
      </c>
      <c r="V19" s="66" t="s">
        <v>102</v>
      </c>
      <c r="W19" s="66" t="s">
        <v>103</v>
      </c>
      <c r="X19" s="6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7" t="s">
        <v>104</v>
      </c>
      <c r="O20" s="67" t="s">
        <v>105</v>
      </c>
      <c r="P20" s="69" t="s">
        <v>160</v>
      </c>
      <c r="Q20" s="1">
        <f t="shared" si="0"/>
        <v>63</v>
      </c>
      <c r="R20" s="2" t="str">
        <f t="shared" si="1"/>
        <v>&gt; 50</v>
      </c>
      <c r="S20" s="51"/>
      <c r="T20" s="60"/>
      <c r="U20" s="67" t="s">
        <v>106</v>
      </c>
      <c r="V20" s="68" t="s">
        <v>107</v>
      </c>
      <c r="W20" s="67" t="s">
        <v>108</v>
      </c>
      <c r="X20" s="63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7" t="s">
        <v>109</v>
      </c>
      <c r="O21" s="67" t="s">
        <v>110</v>
      </c>
      <c r="P21" s="69" t="s">
        <v>160</v>
      </c>
      <c r="Q21" s="1">
        <f t="shared" si="0"/>
        <v>66</v>
      </c>
      <c r="R21" s="2" t="str">
        <f t="shared" si="1"/>
        <v>&gt; 50</v>
      </c>
      <c r="S21" s="54"/>
      <c r="T21" s="59"/>
      <c r="U21" s="67" t="s">
        <v>111</v>
      </c>
      <c r="V21" s="68" t="s">
        <v>112</v>
      </c>
      <c r="W21" s="67" t="s">
        <v>113</v>
      </c>
      <c r="X21" s="63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7" t="s">
        <v>114</v>
      </c>
      <c r="O22" s="67" t="s">
        <v>115</v>
      </c>
      <c r="P22" s="69" t="s">
        <v>160</v>
      </c>
      <c r="Q22" s="1">
        <f t="shared" si="0"/>
        <v>61</v>
      </c>
      <c r="R22" s="2" t="str">
        <f t="shared" si="1"/>
        <v>&gt; 50</v>
      </c>
      <c r="S22" s="55"/>
      <c r="T22" s="59"/>
      <c r="U22" s="67" t="s">
        <v>116</v>
      </c>
      <c r="V22" s="68" t="s">
        <v>117</v>
      </c>
      <c r="W22" s="67" t="s">
        <v>118</v>
      </c>
      <c r="X22" s="65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7" t="s">
        <v>119</v>
      </c>
      <c r="O23" s="67" t="s">
        <v>120</v>
      </c>
      <c r="P23" s="69" t="s">
        <v>160</v>
      </c>
      <c r="Q23" s="1">
        <f t="shared" si="0"/>
        <v>39</v>
      </c>
      <c r="R23" s="2" t="str">
        <f t="shared" si="1"/>
        <v>31 - 40</v>
      </c>
      <c r="S23" s="51"/>
      <c r="T23" s="59"/>
      <c r="U23" s="67" t="s">
        <v>121</v>
      </c>
      <c r="V23" s="68" t="s">
        <v>122</v>
      </c>
      <c r="W23" s="67" t="s">
        <v>123</v>
      </c>
      <c r="X23" s="65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7" t="s">
        <v>124</v>
      </c>
      <c r="O24" s="67" t="s">
        <v>125</v>
      </c>
      <c r="P24" s="69" t="s">
        <v>160</v>
      </c>
      <c r="Q24" s="1">
        <f t="shared" si="0"/>
        <v>51</v>
      </c>
      <c r="R24" s="2" t="str">
        <f t="shared" si="1"/>
        <v>&gt; 50</v>
      </c>
      <c r="S24" s="51"/>
      <c r="T24" s="59"/>
      <c r="U24" s="67" t="s">
        <v>121</v>
      </c>
      <c r="V24" s="68" t="s">
        <v>126</v>
      </c>
      <c r="W24" s="67">
        <v>812358974444</v>
      </c>
      <c r="X24" s="63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7" t="s">
        <v>127</v>
      </c>
      <c r="O25" s="67" t="s">
        <v>128</v>
      </c>
      <c r="P25" s="69" t="s">
        <v>160</v>
      </c>
      <c r="Q25" s="1">
        <f t="shared" si="0"/>
        <v>56</v>
      </c>
      <c r="R25" s="2" t="str">
        <f t="shared" si="1"/>
        <v>&gt; 50</v>
      </c>
      <c r="S25" s="51"/>
      <c r="T25" s="59"/>
      <c r="U25" s="67" t="s">
        <v>129</v>
      </c>
      <c r="V25" s="68" t="s">
        <v>130</v>
      </c>
      <c r="W25" s="67" t="s">
        <v>131</v>
      </c>
      <c r="X25" s="63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7" t="s">
        <v>132</v>
      </c>
      <c r="O26" s="67" t="s">
        <v>133</v>
      </c>
      <c r="P26" s="69" t="s">
        <v>161</v>
      </c>
      <c r="Q26" s="1">
        <f t="shared" si="0"/>
        <v>59</v>
      </c>
      <c r="R26" s="2" t="str">
        <f t="shared" si="1"/>
        <v>&gt; 50</v>
      </c>
      <c r="S26" s="51"/>
      <c r="T26" s="59"/>
      <c r="U26" s="67" t="s">
        <v>134</v>
      </c>
      <c r="V26" s="68" t="s">
        <v>135</v>
      </c>
      <c r="W26" s="67" t="s">
        <v>136</v>
      </c>
      <c r="X26" s="6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7" t="s">
        <v>137</v>
      </c>
      <c r="O27" s="67" t="s">
        <v>138</v>
      </c>
      <c r="P27" s="69" t="s">
        <v>160</v>
      </c>
      <c r="Q27" s="1">
        <f t="shared" si="0"/>
        <v>62</v>
      </c>
      <c r="R27" s="2" t="str">
        <f t="shared" si="1"/>
        <v>&gt; 50</v>
      </c>
      <c r="S27" s="51"/>
      <c r="T27" s="59"/>
      <c r="U27" s="67" t="s">
        <v>139</v>
      </c>
      <c r="V27" s="68" t="s">
        <v>140</v>
      </c>
      <c r="W27" s="67" t="s">
        <v>141</v>
      </c>
      <c r="X27" s="6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7" t="s">
        <v>142</v>
      </c>
      <c r="O28" s="67" t="s">
        <v>143</v>
      </c>
      <c r="P28" s="69" t="s">
        <v>160</v>
      </c>
      <c r="Q28" s="1">
        <f t="shared" si="0"/>
        <v>47</v>
      </c>
      <c r="R28" s="2" t="str">
        <f t="shared" si="1"/>
        <v>41 - 50</v>
      </c>
      <c r="S28" s="51"/>
      <c r="T28" s="59"/>
      <c r="U28" s="67" t="s">
        <v>144</v>
      </c>
      <c r="V28" s="68" t="s">
        <v>145</v>
      </c>
      <c r="W28" s="67" t="s">
        <v>146</v>
      </c>
      <c r="X28" s="6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7" t="s">
        <v>147</v>
      </c>
      <c r="O29" s="67" t="s">
        <v>148</v>
      </c>
      <c r="P29" s="69" t="s">
        <v>160</v>
      </c>
      <c r="Q29" s="1">
        <f t="shared" si="0"/>
        <v>41</v>
      </c>
      <c r="R29" s="2" t="str">
        <f t="shared" si="1"/>
        <v>41 - 50</v>
      </c>
      <c r="S29" s="51"/>
      <c r="T29" s="59"/>
      <c r="U29" s="67" t="s">
        <v>149</v>
      </c>
      <c r="V29" s="68" t="s">
        <v>150</v>
      </c>
      <c r="W29" s="67">
        <v>81230589292</v>
      </c>
      <c r="X29" s="63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7" t="s">
        <v>151</v>
      </c>
      <c r="O30" s="67" t="s">
        <v>152</v>
      </c>
      <c r="P30" s="69" t="s">
        <v>160</v>
      </c>
      <c r="Q30" s="1">
        <f t="shared" si="0"/>
        <v>39</v>
      </c>
      <c r="R30" s="2" t="str">
        <f t="shared" si="1"/>
        <v>31 - 40</v>
      </c>
      <c r="S30" s="57"/>
      <c r="T30" s="59"/>
      <c r="U30" s="67" t="s">
        <v>153</v>
      </c>
      <c r="V30" s="68" t="s">
        <v>154</v>
      </c>
      <c r="W30" s="67" t="s">
        <v>155</v>
      </c>
      <c r="X30" s="6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7" t="s">
        <v>156</v>
      </c>
      <c r="O31" s="67" t="s">
        <v>157</v>
      </c>
      <c r="P31" s="69" t="s">
        <v>160</v>
      </c>
      <c r="Q31" s="1">
        <f t="shared" si="0"/>
        <v>61</v>
      </c>
      <c r="R31" s="2" t="str">
        <f t="shared" si="1"/>
        <v>&gt; 50</v>
      </c>
      <c r="S31" s="54"/>
      <c r="T31" s="61"/>
      <c r="U31" s="67" t="s">
        <v>158</v>
      </c>
      <c r="V31" s="68" t="s">
        <v>159</v>
      </c>
      <c r="W31" s="67">
        <v>85707142661</v>
      </c>
      <c r="X31" s="62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4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2016-10-05T09:43:32Z</dcterms:modified>
  <dc:language>en-US</dc:language>
</cp:coreProperties>
</file>