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<sst xmlns="http://schemas.openxmlformats.org/spreadsheetml/2006/main" count="325" uniqueCount="179">
  <si>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</si>
  <si>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</si>
  <si>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</si>
  <si>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</si>
  <si>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</si>
  <si>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</si>
  <si>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</si>
  <si>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</si>
  <si>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</si>
  <si>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</si>
  <si>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</si>
  <si>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</si>
  <si>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</si>
  <si>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</si>
  <si>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</si>
  <si>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</si>
  <si>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</si>
  <si>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</si>
  <si>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</si>
  <si>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</si>
  <si>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</si>
  <si>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</si>
  <si>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</si>
  <si>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</si>
  <si>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</si>
  <si>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</si>
  <si>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Meicel Nafrizal</t>
  </si>
  <si>
    <t>Bengkulu, 03 Okt 1975</t>
  </si>
  <si>
    <t>S1</t>
  </si>
  <si>
    <t>Islam</t>
  </si>
  <si>
    <t>KSU Perintis</t>
  </si>
  <si>
    <t>Jl. Tut Wuri I No.19 Komp Diknas Bengkulu</t>
  </si>
  <si>
    <t>085382106565</t>
  </si>
  <si>
    <t>Drs. Zulkifli, MM</t>
  </si>
  <si>
    <t>Blang Kejeran, 12 Apr 1975</t>
  </si>
  <si>
    <t>S2</t>
  </si>
  <si>
    <t>KPN Badan Diklat Prov Bengkulu</t>
  </si>
  <si>
    <t>Jl. Durian 2 Kel. Bumi Ayu Bengkulu</t>
  </si>
  <si>
    <t>-</t>
  </si>
  <si>
    <t>Riadi</t>
  </si>
  <si>
    <t>Medan, 29 Jun 1974</t>
  </si>
  <si>
    <t>SLTA</t>
  </si>
  <si>
    <t>Wijaya Kusuma Mandiri</t>
  </si>
  <si>
    <t>Jl. Raden Fatah Perum Pdk. Indah Bengkulu</t>
  </si>
  <si>
    <t>082377707713</t>
  </si>
  <si>
    <t>Ermiati Kartini</t>
  </si>
  <si>
    <t>Curup, 13 Sep 1971</t>
  </si>
  <si>
    <t>Asmirunnisa</t>
  </si>
  <si>
    <t>Jl. Sumatera 6 Kel. Sukarindu Bengkulu</t>
  </si>
  <si>
    <t>082375060711</t>
  </si>
  <si>
    <t>Syafrul Tri Wahyudi</t>
  </si>
  <si>
    <t>Bengkulu, 26 Apr 1973</t>
  </si>
  <si>
    <t>Koperasi Sejahtera</t>
  </si>
  <si>
    <t>Jl. Ir. Sutami Bengkulu Utara</t>
  </si>
  <si>
    <t>08117305646</t>
  </si>
  <si>
    <t>Khairunnisak R, SKM</t>
  </si>
  <si>
    <t>Bengkulu, 30 Apr 1983</t>
  </si>
  <si>
    <t>KPN BALPEKES</t>
  </si>
  <si>
    <t>Jl. Aru Jajar Perum Kemiling Bengkulu</t>
  </si>
  <si>
    <t>073626355</t>
  </si>
  <si>
    <t>Siti Nurjanah</t>
  </si>
  <si>
    <t>Bukit Sari, 13 Nop 1996</t>
  </si>
  <si>
    <t>Koperasi Pedagang Pasar</t>
  </si>
  <si>
    <t>Ds. Bukit Sari Kec. Kabawetan Bengkulu</t>
  </si>
  <si>
    <t>0732392026</t>
  </si>
  <si>
    <t>Stialan Ria</t>
  </si>
  <si>
    <t>Bengkulu, 15 Jun 1977</t>
  </si>
  <si>
    <t>Koperasi Warga Rafflesia</t>
  </si>
  <si>
    <t>Jl. Kempar No.D/7 Bengkulu</t>
  </si>
  <si>
    <t>073621716</t>
  </si>
  <si>
    <t>Saiful Gufron</t>
  </si>
  <si>
    <t>Curup, 14 Des 1965</t>
  </si>
  <si>
    <t>KSU SAkti Pelangi</t>
  </si>
  <si>
    <t>Jl. Prof.M. Yamin Arga Makmur Bengkulu</t>
  </si>
  <si>
    <t>081367748184</t>
  </si>
  <si>
    <t>Yoki Irwanto</t>
  </si>
  <si>
    <t>Curup, 19 Mei 1982</t>
  </si>
  <si>
    <t>Koperasi Pangeran</t>
  </si>
  <si>
    <t>Jl. Arraw No.10 , Kota Bengkulu</t>
  </si>
  <si>
    <t>0736345165</t>
  </si>
  <si>
    <t>Kiki Yanti,SE,MM</t>
  </si>
  <si>
    <t>Ujung Pandang, 10 Nop 1975</t>
  </si>
  <si>
    <t>KPN Griya Raharja</t>
  </si>
  <si>
    <t>Jl. Timur Indah VII No.16 Bengkulu</t>
  </si>
  <si>
    <t>Ety Hermany</t>
  </si>
  <si>
    <t>Dermayu, 09 Okt 1962</t>
  </si>
  <si>
    <t>Putri Gading Cempaka</t>
  </si>
  <si>
    <t>Jl. Sadang I No.69 Lingkar Barat Bengkulu</t>
  </si>
  <si>
    <t>Elma Heryawati,SE</t>
  </si>
  <si>
    <t>Lampung, 24 Jun 1983</t>
  </si>
  <si>
    <t>KSU Puncak Harapan</t>
  </si>
  <si>
    <t>Gg. Merpati  Makmur Permai Bengkulu</t>
  </si>
  <si>
    <t>085268146124</t>
  </si>
  <si>
    <t>Bunge Geraldine</t>
  </si>
  <si>
    <t>Bengkulu, 29 Jul 1984</t>
  </si>
  <si>
    <t>Dinas Koperasi UKM Perindagkop Prov. Bengkulu</t>
  </si>
  <si>
    <t>Perum kedaton Grande Bengkulu</t>
  </si>
  <si>
    <t>08563622369</t>
  </si>
  <si>
    <t>Selfi Kartika Sari</t>
  </si>
  <si>
    <t>Bengkulu, 05 Jul 1988</t>
  </si>
  <si>
    <t>Jl. Kalimantan Rt.02 No.81 Bengkulu</t>
  </si>
  <si>
    <t>081317733261</t>
  </si>
  <si>
    <t>Ario Pance</t>
  </si>
  <si>
    <t>Kapahiang, 22 Mar 1982</t>
  </si>
  <si>
    <t>KSU Istiqomah</t>
  </si>
  <si>
    <t>Ds. Imigrasi Permai Bengkulu</t>
  </si>
  <si>
    <t>081273444293</t>
  </si>
  <si>
    <t>Elma Juwita</t>
  </si>
  <si>
    <t>Air Periukan, 11 Jun 1977</t>
  </si>
  <si>
    <t>Koperasi Bangun Bersama</t>
  </si>
  <si>
    <t>Desa Air Periukan Kec. Air Periukan Bengkulu</t>
  </si>
  <si>
    <t>07369150016</t>
  </si>
  <si>
    <t>Darmawansyah</t>
  </si>
  <si>
    <t>Muara Amam, 12 Nop 1982</t>
  </si>
  <si>
    <t>Puncak harapan</t>
  </si>
  <si>
    <t>Jl. Putri Gading Perumnas Bengkulu</t>
  </si>
  <si>
    <t>085267147398</t>
  </si>
  <si>
    <t>Muhammad Adi Wibowo</t>
  </si>
  <si>
    <t>Batu Belarik, 26 Mei 1988</t>
  </si>
  <si>
    <t>Koperasi Konsumen Setia</t>
  </si>
  <si>
    <t>Jl. Pensiunan Belakang  Kepahiang Brengkulu</t>
  </si>
  <si>
    <t>085310751167</t>
  </si>
  <si>
    <t>Fransisca,SE</t>
  </si>
  <si>
    <t>Bengkulu, 10 Des 1980</t>
  </si>
  <si>
    <t>Kopwan Putri Gading Cempaka</t>
  </si>
  <si>
    <t>Jl. Kesehatan I  No.27 Kel. Anggut Bengkulu</t>
  </si>
  <si>
    <t>082372522896</t>
  </si>
  <si>
    <t>Rahmawati,SE</t>
  </si>
  <si>
    <t>Muara Aman, 21 Sep 1975</t>
  </si>
  <si>
    <t>Koperasi Bina Mandiri</t>
  </si>
  <si>
    <t>Jl. Putri Gading Cempaka Bengkulu</t>
  </si>
  <si>
    <t>073621570</t>
  </si>
  <si>
    <t>Asnilawati</t>
  </si>
  <si>
    <t>Pagar Alam, 11 Apr 1969</t>
  </si>
  <si>
    <t>Kopwan An Nur</t>
  </si>
  <si>
    <t>Desa Bukit Peninjau I Bengkulu</t>
  </si>
  <si>
    <t>081539231469</t>
  </si>
  <si>
    <t>Syawaluddin</t>
  </si>
  <si>
    <t>Jakarta, 04 Jan 1968</t>
  </si>
  <si>
    <t>Koperasi Pedagang Pasar Bina Mitra</t>
  </si>
  <si>
    <t>Lubuk Lintang Kab. Seluma Bengkulu</t>
  </si>
  <si>
    <t>081539200368</t>
  </si>
  <si>
    <t>Titin Oktaviana</t>
  </si>
  <si>
    <t>Bengkulu, 14 Okt 1984</t>
  </si>
  <si>
    <t>Jl.Namka Rt.13 Panorama Bengkulu</t>
  </si>
  <si>
    <t>085366869990</t>
  </si>
  <si>
    <t>Purnama Sari,SH</t>
  </si>
  <si>
    <t>Bengkulu, 27 Agt 1977</t>
  </si>
  <si>
    <t>KUD Usaha Baru</t>
  </si>
  <si>
    <t>Jl. Mahakam V Gading Cempaka Bengkulu</t>
  </si>
  <si>
    <t>08526857131</t>
  </si>
  <si>
    <t>Elly Fitriani,SP</t>
  </si>
  <si>
    <t>Pagar Alam, 13 Nop 1970</t>
  </si>
  <si>
    <t>PKL Amanah</t>
  </si>
  <si>
    <t>Gg. SD 2 Palang Rimbo Lama Bengkulu</t>
  </si>
  <si>
    <t>085380459999</t>
  </si>
  <si>
    <t>Reno Raja Navoleon,S.pd.I</t>
  </si>
  <si>
    <t>Curup, 11 Jan 1990</t>
  </si>
  <si>
    <t>KUD Tiga Serangkai</t>
  </si>
  <si>
    <t>Jl. Desa Kesambe Lama</t>
  </si>
  <si>
    <t>085379388072</t>
  </si>
  <si>
    <t>Bambang Rubimanto</t>
  </si>
  <si>
    <t>Bantul, 02 Nop 1968</t>
  </si>
  <si>
    <t>KSP Moro Sepakat</t>
  </si>
  <si>
    <t>Desa Tasikmalaya Bengkulu</t>
  </si>
  <si>
    <t>085267293501</t>
  </si>
  <si>
    <t>Sriyono</t>
  </si>
  <si>
    <t>Wonogiri, 06 Nop 1966</t>
  </si>
  <si>
    <t>Syukur Makmur Syariah</t>
  </si>
  <si>
    <t xml:space="preserve">Jl. Ir. Sutami Karang Suci Bengkulu </t>
  </si>
  <si>
    <t>081271596338</t>
  </si>
  <si>
    <t>Dessy Dayanti</t>
  </si>
  <si>
    <t>Curup, 10 Des 1981</t>
  </si>
  <si>
    <t>Bina Mandiri</t>
  </si>
  <si>
    <t>Jl. Belimbing I No. 11 Bengkulu</t>
  </si>
  <si>
    <t>085268368883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</si>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</sst>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0" xfId="0" applyFont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H6" zoomScale="75" zoomScaleSheetLayoutView="100" workbookViewId="0">
      <pane activePane="bottomRight" state="frozen"/>
      <selection activeCell="S32" sqref="S32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31.5703125" style="2" customWidth="1"/>
    <col min="11" max="11" width="35.42578125" style="2" customWidth="1"/>
    <col min="12" max="12" width="15.140625" style="2" customWidth="1"/>
    <col min="13" max="13" width="25.42578125" style="3" bestFit="1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.85546875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7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2" t="s">
        <v>24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176</v>
      </c>
      <c r="Q2" s="18">
        <f t="shared" ref="Q2:Q31" si="0">2011-VALUE(RIGHT(O2,4))</f>
        <v>36</v>
      </c>
      <c r="R2" s="11" t="str">
        <f t="shared" ref="R2:R31" si="1">IF(Q2&lt;21,"&lt; 21",IF(Q2&lt;=30,"21 - 30",IF(Q2&lt;=40,"31 - 40",IF(Q2&lt;=50,"41 - 50","&gt; 50"))))</f>
        <v>31 - 40</v>
      </c>
      <c r="S2" s="13" t="s">
        <v>28</v>
      </c>
      <c r="T2" s="13" t="s">
        <v>29</v>
      </c>
      <c r="U2" s="12" t="s">
        <v>30</v>
      </c>
      <c r="V2" s="12" t="s">
        <v>31</v>
      </c>
      <c r="W2" s="19" t="s">
        <v>32</v>
      </c>
      <c r="X2" s="20"/>
      <c r="Y2" s="34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4" t="s">
        <v>33</v>
      </c>
      <c r="N3" s="11"/>
      <c r="O3" s="12" t="s">
        <v>34</v>
      </c>
      <c r="P3" s="13" t="s">
        <v>176</v>
      </c>
      <c r="Q3" s="18">
        <f t="shared" si="0"/>
        <v>36</v>
      </c>
      <c r="R3" s="11" t="str">
        <f t="shared" si="1"/>
        <v>31 - 40</v>
      </c>
      <c r="S3" s="13" t="s">
        <v>35</v>
      </c>
      <c r="T3" s="13" t="s">
        <v>29</v>
      </c>
      <c r="U3" s="12" t="s">
        <v>36</v>
      </c>
      <c r="V3" s="12" t="s">
        <v>37</v>
      </c>
      <c r="W3" s="19" t="s">
        <v>38</v>
      </c>
      <c r="X3" s="21"/>
      <c r="Y3" s="34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4" t="s">
        <v>39</v>
      </c>
      <c r="N4" s="11"/>
      <c r="O4" s="12" t="s">
        <v>40</v>
      </c>
      <c r="P4" s="13" t="s">
        <v>176</v>
      </c>
      <c r="Q4" s="18">
        <f t="shared" si="0"/>
        <v>37</v>
      </c>
      <c r="R4" s="11" t="str">
        <f t="shared" si="1"/>
        <v>31 - 40</v>
      </c>
      <c r="S4" s="13" t="s">
        <v>41</v>
      </c>
      <c r="T4" s="13" t="s">
        <v>29</v>
      </c>
      <c r="U4" s="12" t="s">
        <v>42</v>
      </c>
      <c r="V4" s="12" t="s">
        <v>43</v>
      </c>
      <c r="W4" s="19" t="s">
        <v>44</v>
      </c>
      <c r="X4" s="22"/>
      <c r="Y4" s="34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4" t="s">
        <v>45</v>
      </c>
      <c r="N5" s="11"/>
      <c r="O5" s="12" t="s">
        <v>46</v>
      </c>
      <c r="P5" s="13" t="s">
        <v>177</v>
      </c>
      <c r="Q5" s="18">
        <f t="shared" si="0"/>
        <v>40</v>
      </c>
      <c r="R5" s="11" t="str">
        <f t="shared" si="1"/>
        <v>31 - 40</v>
      </c>
      <c r="S5" s="13" t="s">
        <v>41</v>
      </c>
      <c r="T5" s="13" t="s">
        <v>29</v>
      </c>
      <c r="U5" s="12" t="s">
        <v>47</v>
      </c>
      <c r="V5" s="12" t="s">
        <v>48</v>
      </c>
      <c r="W5" s="19" t="s">
        <v>49</v>
      </c>
      <c r="X5" s="23"/>
      <c r="Y5" s="34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4" t="s">
        <v>50</v>
      </c>
      <c r="N6" s="11"/>
      <c r="O6" s="12" t="s">
        <v>51</v>
      </c>
      <c r="P6" s="13" t="s">
        <v>176</v>
      </c>
      <c r="Q6" s="18">
        <f t="shared" si="0"/>
        <v>38</v>
      </c>
      <c r="R6" s="11" t="str">
        <f t="shared" si="1"/>
        <v>31 - 40</v>
      </c>
      <c r="S6" s="13" t="s">
        <v>41</v>
      </c>
      <c r="T6" s="13" t="s">
        <v>29</v>
      </c>
      <c r="U6" s="12" t="s">
        <v>52</v>
      </c>
      <c r="V6" s="24" t="s">
        <v>53</v>
      </c>
      <c r="W6" s="19" t="s">
        <v>54</v>
      </c>
      <c r="X6" s="22"/>
      <c r="Y6" s="34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4" t="s">
        <v>55</v>
      </c>
      <c r="N7" s="11"/>
      <c r="O7" s="12" t="s">
        <v>56</v>
      </c>
      <c r="P7" s="13" t="s">
        <v>177</v>
      </c>
      <c r="Q7" s="18">
        <f t="shared" si="0"/>
        <v>28</v>
      </c>
      <c r="R7" s="11" t="str">
        <f t="shared" si="1"/>
        <v>21 - 30</v>
      </c>
      <c r="S7" s="13" t="s">
        <v>28</v>
      </c>
      <c r="T7" s="13" t="s">
        <v>29</v>
      </c>
      <c r="U7" s="12" t="s">
        <v>57</v>
      </c>
      <c r="V7" s="12" t="s">
        <v>58</v>
      </c>
      <c r="W7" s="19" t="s">
        <v>59</v>
      </c>
      <c r="X7" s="25"/>
      <c r="Y7" s="34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4" t="s">
        <v>60</v>
      </c>
      <c r="N8" s="11"/>
      <c r="O8" s="12" t="s">
        <v>61</v>
      </c>
      <c r="P8" s="13" t="s">
        <v>177</v>
      </c>
      <c r="Q8" s="18">
        <f t="shared" si="0"/>
        <v>15</v>
      </c>
      <c r="R8" s="11" t="str">
        <f t="shared" si="1"/>
        <v>&lt; 21</v>
      </c>
      <c r="S8" s="13" t="s">
        <v>41</v>
      </c>
      <c r="T8" s="13" t="s">
        <v>29</v>
      </c>
      <c r="U8" s="12" t="s">
        <v>62</v>
      </c>
      <c r="V8" s="12" t="s">
        <v>63</v>
      </c>
      <c r="W8" s="19" t="s">
        <v>64</v>
      </c>
      <c r="X8" s="25"/>
      <c r="Y8" s="34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4" t="s">
        <v>65</v>
      </c>
      <c r="N9" s="11"/>
      <c r="O9" s="12" t="s">
        <v>66</v>
      </c>
      <c r="P9" s="13" t="s">
        <v>177</v>
      </c>
      <c r="Q9" s="18">
        <f t="shared" si="0"/>
        <v>34</v>
      </c>
      <c r="R9" s="11" t="str">
        <f t="shared" si="1"/>
        <v>31 - 40</v>
      </c>
      <c r="S9" s="13" t="s">
        <v>178</v>
      </c>
      <c r="T9" s="13" t="s">
        <v>29</v>
      </c>
      <c r="U9" s="12" t="s">
        <v>67</v>
      </c>
      <c r="V9" s="12" t="s">
        <v>68</v>
      </c>
      <c r="W9" s="19" t="s">
        <v>69</v>
      </c>
      <c r="X9" s="25"/>
      <c r="Y9" s="34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4" t="s">
        <v>70</v>
      </c>
      <c r="N10" s="11"/>
      <c r="O10" s="12" t="s">
        <v>71</v>
      </c>
      <c r="P10" s="13" t="s">
        <v>176</v>
      </c>
      <c r="Q10" s="18">
        <f t="shared" si="0"/>
        <v>46</v>
      </c>
      <c r="R10" s="11" t="str">
        <f t="shared" si="1"/>
        <v>41 - 50</v>
      </c>
      <c r="S10" s="13" t="s">
        <v>28</v>
      </c>
      <c r="T10" s="13" t="s">
        <v>29</v>
      </c>
      <c r="U10" s="12" t="s">
        <v>72</v>
      </c>
      <c r="V10" s="12" t="s">
        <v>73</v>
      </c>
      <c r="W10" s="19" t="s">
        <v>74</v>
      </c>
      <c r="X10" s="21"/>
      <c r="Y10" s="34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4" t="s">
        <v>75</v>
      </c>
      <c r="N11" s="11"/>
      <c r="O11" s="12" t="s">
        <v>76</v>
      </c>
      <c r="P11" s="13" t="s">
        <v>176</v>
      </c>
      <c r="Q11" s="18">
        <f t="shared" si="0"/>
        <v>29</v>
      </c>
      <c r="R11" s="11" t="str">
        <f t="shared" si="1"/>
        <v>21 - 30</v>
      </c>
      <c r="S11" s="13" t="s">
        <v>41</v>
      </c>
      <c r="T11" s="13" t="s">
        <v>29</v>
      </c>
      <c r="U11" s="12" t="s">
        <v>77</v>
      </c>
      <c r="V11" s="12" t="s">
        <v>78</v>
      </c>
      <c r="W11" s="19" t="s">
        <v>79</v>
      </c>
      <c r="X11" s="20"/>
      <c r="Y11" s="34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4" t="s">
        <v>80</v>
      </c>
      <c r="N12" s="11"/>
      <c r="O12" s="12" t="s">
        <v>81</v>
      </c>
      <c r="P12" s="13" t="s">
        <v>177</v>
      </c>
      <c r="Q12" s="18">
        <f t="shared" si="0"/>
        <v>36</v>
      </c>
      <c r="R12" s="11" t="str">
        <f t="shared" si="1"/>
        <v>31 - 40</v>
      </c>
      <c r="S12" s="13" t="s">
        <v>35</v>
      </c>
      <c r="T12" s="13" t="s">
        <v>29</v>
      </c>
      <c r="U12" s="12" t="s">
        <v>82</v>
      </c>
      <c r="V12" s="12" t="s">
        <v>83</v>
      </c>
      <c r="W12" s="19" t="s">
        <v>38</v>
      </c>
      <c r="X12" s="26"/>
      <c r="Y12" s="34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4" t="s">
        <v>84</v>
      </c>
      <c r="N13" s="11"/>
      <c r="O13" s="12" t="s">
        <v>85</v>
      </c>
      <c r="P13" s="13" t="s">
        <v>177</v>
      </c>
      <c r="Q13" s="18">
        <f t="shared" si="0"/>
        <v>49</v>
      </c>
      <c r="R13" s="11" t="str">
        <f t="shared" si="1"/>
        <v>41 - 50</v>
      </c>
      <c r="S13" s="13" t="s">
        <v>28</v>
      </c>
      <c r="T13" s="13" t="s">
        <v>29</v>
      </c>
      <c r="U13" s="12" t="s">
        <v>86</v>
      </c>
      <c r="V13" s="12" t="s">
        <v>87</v>
      </c>
      <c r="W13" s="19" t="s">
        <v>38</v>
      </c>
      <c r="X13" s="27"/>
      <c r="Y13" s="34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4" t="s">
        <v>88</v>
      </c>
      <c r="N14" s="11"/>
      <c r="O14" s="15" t="s">
        <v>89</v>
      </c>
      <c r="P14" s="13" t="s">
        <v>177</v>
      </c>
      <c r="Q14" s="18">
        <f t="shared" si="0"/>
        <v>28</v>
      </c>
      <c r="R14" s="11" t="str">
        <f t="shared" si="1"/>
        <v>21 - 30</v>
      </c>
      <c r="S14" s="13" t="s">
        <v>28</v>
      </c>
      <c r="T14" s="13" t="s">
        <v>29</v>
      </c>
      <c r="U14" s="12" t="s">
        <v>90</v>
      </c>
      <c r="V14" s="12" t="s">
        <v>91</v>
      </c>
      <c r="W14" s="19" t="s">
        <v>92</v>
      </c>
      <c r="X14" s="19"/>
      <c r="Y14" s="34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4" t="s">
        <v>93</v>
      </c>
      <c r="N15" s="11"/>
      <c r="O15" s="15" t="s">
        <v>94</v>
      </c>
      <c r="P15" s="13" t="s">
        <v>176</v>
      </c>
      <c r="Q15" s="18">
        <f t="shared" si="0"/>
        <v>27</v>
      </c>
      <c r="R15" s="11" t="str">
        <f t="shared" si="1"/>
        <v>21 - 30</v>
      </c>
      <c r="S15" s="13" t="s">
        <v>28</v>
      </c>
      <c r="T15" s="13" t="s">
        <v>29</v>
      </c>
      <c r="U15" s="12" t="s">
        <v>95</v>
      </c>
      <c r="V15" s="12" t="s">
        <v>96</v>
      </c>
      <c r="W15" s="19" t="s">
        <v>97</v>
      </c>
      <c r="X15" s="21"/>
      <c r="Y15" s="34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4" t="s">
        <v>98</v>
      </c>
      <c r="N16" s="11"/>
      <c r="O16" s="12" t="s">
        <v>99</v>
      </c>
      <c r="P16" s="13" t="s">
        <v>177</v>
      </c>
      <c r="Q16" s="18">
        <f t="shared" si="0"/>
        <v>23</v>
      </c>
      <c r="R16" s="11" t="str">
        <f t="shared" si="1"/>
        <v>21 - 30</v>
      </c>
      <c r="S16" s="13" t="s">
        <v>28</v>
      </c>
      <c r="T16" s="13" t="s">
        <v>29</v>
      </c>
      <c r="U16" s="12" t="s">
        <v>95</v>
      </c>
      <c r="V16" s="12" t="s">
        <v>100</v>
      </c>
      <c r="W16" s="19" t="s">
        <v>101</v>
      </c>
      <c r="X16" s="22"/>
      <c r="Y16" s="34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4" t="s">
        <v>102</v>
      </c>
      <c r="N17" s="11"/>
      <c r="O17" s="12" t="s">
        <v>103</v>
      </c>
      <c r="P17" s="13" t="s">
        <v>176</v>
      </c>
      <c r="Q17" s="18">
        <f t="shared" si="0"/>
        <v>29</v>
      </c>
      <c r="R17" s="11" t="str">
        <f t="shared" si="1"/>
        <v>21 - 30</v>
      </c>
      <c r="S17" s="13" t="s">
        <v>28</v>
      </c>
      <c r="T17" s="13" t="s">
        <v>29</v>
      </c>
      <c r="U17" s="12" t="s">
        <v>104</v>
      </c>
      <c r="V17" s="12" t="s">
        <v>105</v>
      </c>
      <c r="W17" s="19" t="s">
        <v>106</v>
      </c>
      <c r="X17" s="28"/>
      <c r="Y17" s="34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4" t="s">
        <v>107</v>
      </c>
      <c r="N18" s="11"/>
      <c r="O18" s="12" t="s">
        <v>108</v>
      </c>
      <c r="P18" s="13" t="s">
        <v>177</v>
      </c>
      <c r="Q18" s="18">
        <f t="shared" si="0"/>
        <v>34</v>
      </c>
      <c r="R18" s="11" t="str">
        <f t="shared" si="1"/>
        <v>31 - 40</v>
      </c>
      <c r="S18" s="13" t="s">
        <v>28</v>
      </c>
      <c r="T18" s="13" t="s">
        <v>29</v>
      </c>
      <c r="U18" s="12" t="s">
        <v>109</v>
      </c>
      <c r="V18" s="12" t="s">
        <v>110</v>
      </c>
      <c r="W18" s="19" t="s">
        <v>111</v>
      </c>
      <c r="X18" s="20"/>
      <c r="Y18" s="34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4" t="s">
        <v>112</v>
      </c>
      <c r="N19" s="11"/>
      <c r="O19" s="12" t="s">
        <v>113</v>
      </c>
      <c r="P19" s="13" t="s">
        <v>176</v>
      </c>
      <c r="Q19" s="18">
        <f t="shared" si="0"/>
        <v>29</v>
      </c>
      <c r="R19" s="11" t="str">
        <f t="shared" si="1"/>
        <v>21 - 30</v>
      </c>
      <c r="S19" s="13" t="s">
        <v>41</v>
      </c>
      <c r="T19" s="13" t="s">
        <v>29</v>
      </c>
      <c r="U19" s="12" t="s">
        <v>114</v>
      </c>
      <c r="V19" s="12" t="s">
        <v>115</v>
      </c>
      <c r="W19" s="19" t="s">
        <v>116</v>
      </c>
      <c r="X19" s="20"/>
      <c r="Y19" s="34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4" t="s">
        <v>117</v>
      </c>
      <c r="N20" s="11"/>
      <c r="O20" s="12" t="s">
        <v>118</v>
      </c>
      <c r="P20" s="13" t="s">
        <v>176</v>
      </c>
      <c r="Q20" s="18">
        <f t="shared" si="0"/>
        <v>23</v>
      </c>
      <c r="R20" s="11" t="str">
        <f t="shared" si="1"/>
        <v>21 - 30</v>
      </c>
      <c r="S20" s="13" t="s">
        <v>41</v>
      </c>
      <c r="T20" s="13" t="s">
        <v>29</v>
      </c>
      <c r="U20" s="12" t="s">
        <v>119</v>
      </c>
      <c r="V20" s="12" t="s">
        <v>120</v>
      </c>
      <c r="W20" s="19" t="s">
        <v>121</v>
      </c>
      <c r="X20" s="20"/>
      <c r="Y20" s="34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4" t="s">
        <v>122</v>
      </c>
      <c r="N21" s="11"/>
      <c r="O21" s="12" t="s">
        <v>123</v>
      </c>
      <c r="P21" s="13" t="s">
        <v>177</v>
      </c>
      <c r="Q21" s="18">
        <f t="shared" si="0"/>
        <v>31</v>
      </c>
      <c r="R21" s="11" t="str">
        <f t="shared" si="1"/>
        <v>31 - 40</v>
      </c>
      <c r="S21" s="13" t="s">
        <v>28</v>
      </c>
      <c r="T21" s="13" t="s">
        <v>29</v>
      </c>
      <c r="U21" s="12" t="s">
        <v>124</v>
      </c>
      <c r="V21" s="12" t="s">
        <v>125</v>
      </c>
      <c r="W21" s="19" t="s">
        <v>126</v>
      </c>
      <c r="X21" s="29"/>
      <c r="Y21" s="34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4" t="s">
        <v>127</v>
      </c>
      <c r="N22" s="11"/>
      <c r="O22" s="12" t="s">
        <v>128</v>
      </c>
      <c r="P22" s="13" t="s">
        <v>177</v>
      </c>
      <c r="Q22" s="18">
        <f t="shared" si="0"/>
        <v>36</v>
      </c>
      <c r="R22" s="11" t="str">
        <f t="shared" si="1"/>
        <v>31 - 40</v>
      </c>
      <c r="S22" s="13" t="s">
        <v>28</v>
      </c>
      <c r="T22" s="13" t="s">
        <v>29</v>
      </c>
      <c r="U22" s="12" t="s">
        <v>129</v>
      </c>
      <c r="V22" s="12" t="s">
        <v>130</v>
      </c>
      <c r="W22" s="19" t="s">
        <v>131</v>
      </c>
      <c r="X22" s="30"/>
      <c r="Y22" s="34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4" t="s">
        <v>132</v>
      </c>
      <c r="N23" s="11"/>
      <c r="O23" s="12" t="s">
        <v>133</v>
      </c>
      <c r="P23" s="13" t="s">
        <v>177</v>
      </c>
      <c r="Q23" s="18">
        <f t="shared" si="0"/>
        <v>42</v>
      </c>
      <c r="R23" s="11" t="str">
        <f t="shared" si="1"/>
        <v>41 - 50</v>
      </c>
      <c r="S23" s="13" t="s">
        <v>41</v>
      </c>
      <c r="T23" s="13" t="s">
        <v>29</v>
      </c>
      <c r="U23" s="12" t="s">
        <v>134</v>
      </c>
      <c r="V23" s="12" t="s">
        <v>135</v>
      </c>
      <c r="W23" s="19" t="s">
        <v>136</v>
      </c>
      <c r="X23" s="20"/>
      <c r="Y23" s="34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4" t="s">
        <v>137</v>
      </c>
      <c r="N24" s="11"/>
      <c r="O24" s="12" t="s">
        <v>138</v>
      </c>
      <c r="P24" s="13" t="s">
        <v>176</v>
      </c>
      <c r="Q24" s="18">
        <f t="shared" si="0"/>
        <v>43</v>
      </c>
      <c r="R24" s="11" t="str">
        <f t="shared" si="1"/>
        <v>41 - 50</v>
      </c>
      <c r="S24" s="13" t="s">
        <v>28</v>
      </c>
      <c r="T24" s="13" t="s">
        <v>29</v>
      </c>
      <c r="U24" s="12" t="s">
        <v>139</v>
      </c>
      <c r="V24" s="12" t="s">
        <v>140</v>
      </c>
      <c r="W24" s="19" t="s">
        <v>141</v>
      </c>
      <c r="X24" s="28"/>
      <c r="Y24" s="34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4" t="s">
        <v>142</v>
      </c>
      <c r="N25" s="11"/>
      <c r="O25" s="12" t="s">
        <v>143</v>
      </c>
      <c r="P25" s="13" t="s">
        <v>177</v>
      </c>
      <c r="Q25" s="18">
        <f t="shared" si="0"/>
        <v>27</v>
      </c>
      <c r="R25" s="11" t="str">
        <f t="shared" si="1"/>
        <v>21 - 30</v>
      </c>
      <c r="S25" s="13" t="s">
        <v>28</v>
      </c>
      <c r="T25" s="13" t="s">
        <v>29</v>
      </c>
      <c r="U25" s="12" t="s">
        <v>30</v>
      </c>
      <c r="V25" s="12" t="s">
        <v>144</v>
      </c>
      <c r="W25" s="19" t="s">
        <v>145</v>
      </c>
      <c r="X25" s="28"/>
      <c r="Y25" s="34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4" t="s">
        <v>146</v>
      </c>
      <c r="N26" s="11"/>
      <c r="O26" s="15" t="s">
        <v>147</v>
      </c>
      <c r="P26" s="13" t="s">
        <v>177</v>
      </c>
      <c r="Q26" s="18">
        <f t="shared" si="0"/>
        <v>34</v>
      </c>
      <c r="R26" s="11" t="str">
        <f t="shared" si="1"/>
        <v>31 - 40</v>
      </c>
      <c r="S26" s="13" t="s">
        <v>28</v>
      </c>
      <c r="T26" s="13" t="s">
        <v>29</v>
      </c>
      <c r="U26" s="12" t="s">
        <v>148</v>
      </c>
      <c r="V26" s="12" t="s">
        <v>149</v>
      </c>
      <c r="W26" s="19" t="s">
        <v>150</v>
      </c>
      <c r="X26" s="28"/>
      <c r="Y26" s="34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4" t="s">
        <v>151</v>
      </c>
      <c r="N27" s="11"/>
      <c r="O27" s="12" t="s">
        <v>152</v>
      </c>
      <c r="P27" s="13" t="s">
        <v>176</v>
      </c>
      <c r="Q27" s="18">
        <f t="shared" si="0"/>
        <v>41</v>
      </c>
      <c r="R27" s="11" t="str">
        <f t="shared" si="1"/>
        <v>41 - 50</v>
      </c>
      <c r="S27" s="13" t="s">
        <v>28</v>
      </c>
      <c r="T27" s="13" t="s">
        <v>29</v>
      </c>
      <c r="U27" s="12" t="s">
        <v>153</v>
      </c>
      <c r="V27" s="12" t="s">
        <v>154</v>
      </c>
      <c r="W27" s="19" t="s">
        <v>155</v>
      </c>
      <c r="X27" s="28"/>
      <c r="Y27" s="34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6"/>
      <c r="M28" s="14" t="s">
        <v>156</v>
      </c>
      <c r="N28" s="11"/>
      <c r="O28" s="12" t="s">
        <v>157</v>
      </c>
      <c r="P28" s="13" t="s">
        <v>176</v>
      </c>
      <c r="Q28" s="18">
        <f t="shared" si="0"/>
        <v>21</v>
      </c>
      <c r="R28" s="11" t="str">
        <f t="shared" si="1"/>
        <v>21 - 30</v>
      </c>
      <c r="S28" s="13" t="s">
        <v>28</v>
      </c>
      <c r="T28" s="13" t="s">
        <v>29</v>
      </c>
      <c r="U28" s="12" t="s">
        <v>158</v>
      </c>
      <c r="V28" s="12" t="s">
        <v>159</v>
      </c>
      <c r="W28" s="19" t="s">
        <v>160</v>
      </c>
      <c r="X28" s="28"/>
      <c r="Y28" s="34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6"/>
      <c r="M29" s="14" t="s">
        <v>161</v>
      </c>
      <c r="N29" s="11"/>
      <c r="O29" s="12" t="s">
        <v>162</v>
      </c>
      <c r="P29" s="13" t="s">
        <v>176</v>
      </c>
      <c r="Q29" s="18">
        <f t="shared" si="0"/>
        <v>43</v>
      </c>
      <c r="R29" s="11" t="str">
        <f t="shared" si="1"/>
        <v>41 - 50</v>
      </c>
      <c r="S29" s="13" t="s">
        <v>28</v>
      </c>
      <c r="T29" s="13" t="s">
        <v>29</v>
      </c>
      <c r="U29" s="12" t="s">
        <v>163</v>
      </c>
      <c r="V29" s="12" t="s">
        <v>164</v>
      </c>
      <c r="W29" s="19" t="s">
        <v>165</v>
      </c>
      <c r="X29" s="31"/>
      <c r="Y29" s="34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6"/>
      <c r="M30" s="14" t="s">
        <v>166</v>
      </c>
      <c r="N30" s="11"/>
      <c r="O30" s="12" t="s">
        <v>167</v>
      </c>
      <c r="P30" s="13" t="s">
        <v>176</v>
      </c>
      <c r="Q30" s="18">
        <f t="shared" si="0"/>
        <v>45</v>
      </c>
      <c r="R30" s="11" t="str">
        <f t="shared" si="1"/>
        <v>41 - 50</v>
      </c>
      <c r="S30" s="13" t="s">
        <v>41</v>
      </c>
      <c r="T30" s="13" t="s">
        <v>29</v>
      </c>
      <c r="U30" s="12" t="s">
        <v>168</v>
      </c>
      <c r="V30" s="12" t="s">
        <v>169</v>
      </c>
      <c r="W30" s="19" t="s">
        <v>170</v>
      </c>
      <c r="X30" s="31"/>
      <c r="Y30" s="34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6"/>
      <c r="M31" s="14" t="s">
        <v>171</v>
      </c>
      <c r="N31" s="11"/>
      <c r="O31" s="12" t="s">
        <v>172</v>
      </c>
      <c r="P31" s="13" t="s">
        <v>177</v>
      </c>
      <c r="Q31" s="18">
        <f t="shared" si="0"/>
        <v>30</v>
      </c>
      <c r="R31" s="11" t="str">
        <f t="shared" si="1"/>
        <v>21 - 30</v>
      </c>
      <c r="S31" s="13" t="s">
        <v>178</v>
      </c>
      <c r="T31" s="13" t="s">
        <v>29</v>
      </c>
      <c r="U31" s="12" t="s">
        <v>173</v>
      </c>
      <c r="V31" s="12" t="s">
        <v>174</v>
      </c>
      <c r="W31" s="19" t="s">
        <v>175</v>
      </c>
      <c r="X31" s="31"/>
      <c r="Y31" s="34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