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2" i="1" l="1"/>
  <c r="R2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</calcChain>
</file>

<file path=xl/sharedStrings.xml><?xml version="1.0" encoding="utf-8"?>
<sst xmlns="http://schemas.openxmlformats.org/spreadsheetml/2006/main" count="325" uniqueCount="155">
  <si>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</si>
  <si>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</si>
  <si>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</si>
  <si>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</si>
  <si>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</si>
  <si>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</si>
  <si>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</si>
  <si>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</si>
  <si>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</si>
  <si>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</si>
  <si>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</si>
  <si>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</si>
  <si>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</si>
  <si>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</si>
  <si>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</si>
  <si>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</si>
  <si>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</si>
  <si>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</si>
  <si>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</si>
  <si>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</si>
  <si>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</si>
  <si>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</si>
  <si>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</si>
  <si>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</si>
  <si>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</si>
  <si>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</si>
  <si>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Laily Ainun</t>
  </si>
  <si>
    <t>Lais, 15 Mei 1955</t>
  </si>
  <si>
    <t>Islam</t>
  </si>
  <si>
    <t>-</t>
  </si>
  <si>
    <t>Perum Pakuan Regensi C10/15</t>
  </si>
  <si>
    <t>081287195606</t>
  </si>
  <si>
    <t>Susi Budiono</t>
  </si>
  <si>
    <t>Yogyakarta, 27 Des 1957</t>
  </si>
  <si>
    <t>S1</t>
  </si>
  <si>
    <t xml:space="preserve">Melati C.3 Komplek Kehakiman </t>
  </si>
  <si>
    <t>0816873636</t>
  </si>
  <si>
    <t>Dewi Sumiati</t>
  </si>
  <si>
    <t>Bandung, 15 Mei 1959</t>
  </si>
  <si>
    <t>SLTA</t>
  </si>
  <si>
    <t>Komp. STPP Cinagara Bogor</t>
  </si>
  <si>
    <t>08176476692</t>
  </si>
  <si>
    <t>Mimin DJunngsih</t>
  </si>
  <si>
    <t xml:space="preserve">Cianjur, 01 Okt 1963 </t>
  </si>
  <si>
    <t>08129719901</t>
  </si>
  <si>
    <t>S. Nur Irianti</t>
  </si>
  <si>
    <t>Jakarta, 05 Jul 1963</t>
  </si>
  <si>
    <t>Bukit Cimanggis City Blok J2/17</t>
  </si>
  <si>
    <t>08128923016</t>
  </si>
  <si>
    <t>Lulu Qoniah Ariyanto</t>
  </si>
  <si>
    <t>Balikpapan, 12 Des 1976</t>
  </si>
  <si>
    <t>S2</t>
  </si>
  <si>
    <t>Komp. Sekneg RI Tangerang</t>
  </si>
  <si>
    <t>082141512894</t>
  </si>
  <si>
    <t>Maria Kristina Ginting</t>
  </si>
  <si>
    <t>Medan, 06 Apr 1964</t>
  </si>
  <si>
    <t>Jl. Warakas V Gg 5 No 116</t>
  </si>
  <si>
    <t>08129530174</t>
  </si>
  <si>
    <t>Diah Anggraini</t>
  </si>
  <si>
    <t>Jakarta, 25 Jul 1972</t>
  </si>
  <si>
    <t>Villa Bekasi Indah I B15 No 20</t>
  </si>
  <si>
    <t>081388028489</t>
  </si>
  <si>
    <t>Christina Anis Widianto</t>
  </si>
  <si>
    <t>Jakarta, 19 Nop 1969</t>
  </si>
  <si>
    <t xml:space="preserve">Jl. Merapi Raya No. 101 Depok </t>
  </si>
  <si>
    <t>085880647476</t>
  </si>
  <si>
    <t>Dra. Debby Fransisra</t>
  </si>
  <si>
    <t>Ampenan, 04 Des 1960</t>
  </si>
  <si>
    <t>Nirwana Estate Blok S No 22</t>
  </si>
  <si>
    <t>085211827517</t>
  </si>
  <si>
    <t>Ratnengsing</t>
  </si>
  <si>
    <t>Kuningan, 09 Agt 1970</t>
  </si>
  <si>
    <t>Jl Cempaka 2 Blok L 2 No 17</t>
  </si>
  <si>
    <t>081389705878</t>
  </si>
  <si>
    <t>Dyah Kisworini</t>
  </si>
  <si>
    <t>Malang, 18 Agt 1957</t>
  </si>
  <si>
    <t>Jl Kelapa Sawit K1/26 Pd Kelapa</t>
  </si>
  <si>
    <t>081387727619</t>
  </si>
  <si>
    <t>Sri Suwarsini</t>
  </si>
  <si>
    <t>Solo, 29 Mar 1956</t>
  </si>
  <si>
    <t>Komp. Setneg Baru Blok J 8</t>
  </si>
  <si>
    <t>02172793008</t>
  </si>
  <si>
    <t>Jenni Muslim</t>
  </si>
  <si>
    <t>Jakarta, 10 Jan 1968</t>
  </si>
  <si>
    <t>Jl. Tebet Barat II/12</t>
  </si>
  <si>
    <t>Maryati</t>
  </si>
  <si>
    <t>Jakarta, 16 Okt 1968</t>
  </si>
  <si>
    <t>Jl. Howitzer Raya Gg Rahayu</t>
  </si>
  <si>
    <t>02142875244</t>
  </si>
  <si>
    <t>Ir. Dyah Widajati, MM</t>
  </si>
  <si>
    <t>Jakarta, 22 Sep 1959</t>
  </si>
  <si>
    <t>Jl. Asakinah Raya No 79</t>
  </si>
  <si>
    <t>08121821604</t>
  </si>
  <si>
    <t>Ayu Alihuddin</t>
  </si>
  <si>
    <t>Jakarta, 14 Jun 1961</t>
  </si>
  <si>
    <t>Komp. Pamulang Permai II E 60</t>
  </si>
  <si>
    <t>0811167381</t>
  </si>
  <si>
    <t>Ir. Gusnaini</t>
  </si>
  <si>
    <t>Sei Gerong, 29 Agt 1959</t>
  </si>
  <si>
    <t>Pondok Tirta Mandala S 2 No 12</t>
  </si>
  <si>
    <t>081319524924</t>
  </si>
  <si>
    <t>Tuti Halawiyah</t>
  </si>
  <si>
    <t>Jakarta, 19  Apr 1965</t>
  </si>
  <si>
    <t>Villa Nusa Indah 5 SE 3/19</t>
  </si>
  <si>
    <t>081310515605</t>
  </si>
  <si>
    <t>Handayani</t>
  </si>
  <si>
    <t>Jakarta, 10 Jun 1970</t>
  </si>
  <si>
    <t>Komp. Sekneg E 7 No 28</t>
  </si>
  <si>
    <t>081314742470</t>
  </si>
  <si>
    <t>Yuni Handoko</t>
  </si>
  <si>
    <t>Jakarta, 09 Okt 1967</t>
  </si>
  <si>
    <t>Komp. Pelni Blok I 1/15</t>
  </si>
  <si>
    <t>08158707029</t>
  </si>
  <si>
    <t>Sepi Susilandari</t>
  </si>
  <si>
    <t>Bandar Lampung, 13 Sep 1968</t>
  </si>
  <si>
    <t>Perum Mutiara Lembah Asri No 90</t>
  </si>
  <si>
    <t>081389778985</t>
  </si>
  <si>
    <t>Essy Asrul</t>
  </si>
  <si>
    <t>Jakarta, 04 Jan 1968</t>
  </si>
  <si>
    <t>Jl. AUP Barat III No 7, Jaksel</t>
  </si>
  <si>
    <t>08128585897</t>
  </si>
  <si>
    <t>Madaniyah Isfandriati</t>
  </si>
  <si>
    <t>Temanggung, 23 Sep 1967</t>
  </si>
  <si>
    <t>Villa Nusa indah M7 - 4 Bekasi</t>
  </si>
  <si>
    <t>085693755720</t>
  </si>
  <si>
    <t>Dra. Rachmaicum</t>
  </si>
  <si>
    <t>Acah, 06 Agt 1956</t>
  </si>
  <si>
    <t>Perpusnas RI</t>
  </si>
  <si>
    <t>Wisma Kusuma Indah C 12A</t>
  </si>
  <si>
    <t>08128153008</t>
  </si>
  <si>
    <t>Rini Dyah Suprapti</t>
  </si>
  <si>
    <t>Semarang, 09 Jul 1967</t>
  </si>
  <si>
    <t>Darma Wanita Kementerian Agama</t>
  </si>
  <si>
    <t>Jl. Panaitan 372 Blok G3 10</t>
  </si>
  <si>
    <t>08139848090</t>
  </si>
  <si>
    <t>Sri Mulyani</t>
  </si>
  <si>
    <t>Jakarta, 14 Jun 1967</t>
  </si>
  <si>
    <t>Jl Sukamulya VII Kemayoran</t>
  </si>
  <si>
    <t>08129748714</t>
  </si>
  <si>
    <t>Titin Sumarni</t>
  </si>
  <si>
    <t>Kuningan, 17 Sep 1964</t>
  </si>
  <si>
    <t>Jl. Lima Benua 2 No 8 Ciputat</t>
  </si>
  <si>
    <t>081314240145</t>
  </si>
  <si>
    <t>Asmi Situmorang</t>
  </si>
  <si>
    <t>Medan, 27 Agt 1962</t>
  </si>
  <si>
    <t>Toko D Wanita</t>
  </si>
  <si>
    <t>Jl. Komplek Depag No 2</t>
  </si>
  <si>
    <t>02154380648</t>
  </si>
  <si>
    <t>Heni Suwardani</t>
  </si>
  <si>
    <t>Sleman, 16 Nop 1966</t>
  </si>
  <si>
    <t>Koperasi Darma Wanita Kementerian Agama</t>
  </si>
  <si>
    <t xml:space="preserve">Komp. Depag Blok B 9 Waringin </t>
  </si>
  <si>
    <t>085878273203</t>
  </si>
  <si>
    <t>DIII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</si>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</sst>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/yy\ hh:mm\ AM/PM"/>
    <numFmt numFmtId="177" formatCode="dd\-mmm\-yy"/>
  </numFmts>
  <fonts count="16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9"/>
      <name val="Tahoma"/>
      <family val="2"/>
    </font>
    <font>
      <sz val="12"/>
      <name val="Tahoma"/>
      <family val="2"/>
    </font>
    <font>
      <sz val="11"/>
      <name val="Tahoma"/>
      <family val="2"/>
    </font>
    <font>
      <sz val="1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8.5"/>
      <color theme="10"/>
      <name val="Arial"/>
      <family val="2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Times New Roman"/>
      <family val="1"/>
    </font>
    <font>
      <u/>
      <sz val="8.5"/>
      <color theme="10"/>
      <name val="Tahoma"/>
      <family val="2"/>
    </font>
    <font>
      <u/>
      <sz val="11"/>
      <color theme="10"/>
      <name val="Tahoma"/>
      <family val="2"/>
    </font>
    <font>
      <sz val="11"/>
      <color theme="1"/>
      <name val="Tahoma"/>
      <family val="2"/>
    </font>
    <font>
      <sz val="12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9" fillId="0" borderId="0" xfId="0" applyFont="1"/>
    <xf numFmtId="0" fontId="0" fillId="0" borderId="0" xfId="0" applyAlignment="1"/>
    <xf numFmtId="0" fontId="10" fillId="0" borderId="0" xfId="0" applyFont="1" applyAlignment="1"/>
    <xf numFmtId="0" fontId="0" fillId="0" borderId="0" xfId="0" applyAlignment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0" fontId="0" fillId="0" borderId="1" xfId="0" applyBorder="1" applyAlignment="1"/>
    <xf numFmtId="0" fontId="0" fillId="0" borderId="1" xfId="0" applyFont="1" applyBorder="1"/>
    <xf numFmtId="0" fontId="1" fillId="0" borderId="1" xfId="3" applyBorder="1" applyAlignment="1">
      <alignment vertical="center"/>
    </xf>
    <xf numFmtId="0" fontId="11" fillId="0" borderId="0" xfId="0" applyFont="1" applyAlignment="1">
      <alignment vertical="top"/>
    </xf>
    <xf numFmtId="0" fontId="0" fillId="0" borderId="1" xfId="0" applyBorder="1"/>
    <xf numFmtId="0" fontId="11" fillId="0" borderId="1" xfId="0" applyFont="1" applyBorder="1" applyAlignment="1">
      <alignment horizontal="justify" vertical="top" wrapText="1"/>
    </xf>
    <xf numFmtId="0" fontId="11" fillId="0" borderId="1" xfId="0" applyFont="1" applyBorder="1" applyAlignment="1">
      <alignment horizontal="center" vertical="top" wrapText="1"/>
    </xf>
    <xf numFmtId="0" fontId="11" fillId="0" borderId="0" xfId="0" applyFont="1" applyBorder="1" applyAlignment="1">
      <alignment vertical="top"/>
    </xf>
    <xf numFmtId="177" fontId="11" fillId="0" borderId="1" xfId="0" applyNumberFormat="1" applyFont="1" applyBorder="1" applyAlignment="1">
      <alignment horizontal="justify" vertical="top" wrapText="1"/>
    </xf>
    <xf numFmtId="0" fontId="1" fillId="0" borderId="1" xfId="3" applyBorder="1" applyAlignment="1">
      <alignment vertical="center" wrapText="1"/>
    </xf>
    <xf numFmtId="0" fontId="9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12" fillId="0" borderId="1" xfId="8" applyNumberFormat="1" applyFont="1" applyBorder="1" applyAlignment="1" applyProtection="1">
      <alignment horizontal="center" vertical="center" wrapText="1"/>
    </xf>
    <xf numFmtId="49" fontId="3" fillId="0" borderId="1" xfId="8" applyNumberFormat="1" applyFont="1" applyBorder="1" applyAlignment="1" applyProtection="1">
      <alignment horizontal="center" vertical="center" wrapText="1"/>
    </xf>
    <xf numFmtId="49" fontId="4" fillId="0" borderId="1" xfId="0" applyNumberFormat="1" applyFont="1" applyBorder="1" applyAlignment="1">
      <alignment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top" wrapText="1"/>
    </xf>
    <xf numFmtId="49" fontId="12" fillId="0" borderId="1" xfId="8" applyNumberFormat="1" applyFont="1" applyBorder="1" applyAlignment="1" applyProtection="1">
      <alignment vertical="center" wrapText="1"/>
    </xf>
    <xf numFmtId="49" fontId="4" fillId="0" borderId="1" xfId="0" applyNumberFormat="1" applyFont="1" applyBorder="1" applyAlignment="1">
      <alignment horizontal="left" vertical="center" wrapText="1"/>
    </xf>
    <xf numFmtId="49" fontId="13" fillId="0" borderId="1" xfId="8" applyNumberFormat="1" applyFont="1" applyBorder="1" applyAlignment="1" applyProtection="1">
      <alignment horizontal="center" vertical="center" wrapText="1"/>
    </xf>
    <xf numFmtId="49" fontId="14" fillId="0" borderId="1" xfId="0" applyNumberFormat="1" applyFont="1" applyBorder="1" applyAlignment="1">
      <alignment horizontal="center" vertical="center" wrapText="1"/>
    </xf>
    <xf numFmtId="49" fontId="15" fillId="0" borderId="1" xfId="8" applyNumberFormat="1" applyFont="1" applyBorder="1" applyAlignment="1" applyProtection="1">
      <alignment horizontal="center" vertical="center" wrapText="1"/>
    </xf>
    <xf numFmtId="49" fontId="15" fillId="0" borderId="1" xfId="0" applyNumberFormat="1" applyFont="1" applyBorder="1" applyAlignment="1">
      <alignment horizontal="center" vertical="center" wrapText="1"/>
    </xf>
    <xf numFmtId="49" fontId="12" fillId="0" borderId="1" xfId="8" applyNumberFormat="1" applyFont="1" applyBorder="1" applyAlignment="1" applyProtection="1">
      <alignment horizontal="left" vertical="center" wrapText="1"/>
    </xf>
    <xf numFmtId="0" fontId="9" fillId="0" borderId="2" xfId="0" applyFont="1" applyBorder="1"/>
    <xf numFmtId="0" fontId="9" fillId="0" borderId="0" xfId="0" applyFont="1" applyAlignment="1"/>
    <xf numFmtId="0" fontId="1" fillId="0" borderId="3" xfId="3" applyBorder="1" applyAlignment="1">
      <alignment vertical="center" wrapText="1"/>
    </xf>
  </cellXfs>
  <cellStyles count="10">
    <cellStyle name="Hyperlink 2" xfId="9"/>
    <cellStyle name="Hyperlink 3" xfId="8"/>
    <cellStyle name="Normal" xfId="0" builtinId="0"/>
    <cellStyle name="Normal 2" xfId="4"/>
    <cellStyle name="Normal 3" xfId="5"/>
    <cellStyle name="Normal 4" xfId="3"/>
    <cellStyle name="Normal 5" xfId="2"/>
    <cellStyle name="Normal 6" xfId="6"/>
    <cellStyle name="Normal 7" xfId="7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1"/>
  <sheetViews>
    <sheetView tabSelected="1" topLeftCell="A22" zoomScale="75" zoomScaleSheetLayoutView="100" workbookViewId="0">
      <pane activePane="bottomRight" state="frozen"/>
      <selection activeCell="O17" sqref="B14:O17"/>
    </sheetView>
  </sheetViews>
  <sheetFormatPr defaultColWidth="6.85546875" defaultRowHeight="15.75" x14ac:dyDescent="0.25"/>
  <cols>
    <col min="1" max="1" width="3.42578125" style="2" customWidth="1"/>
    <col min="2" max="2" width="7.140625" style="2" customWidth="1"/>
    <col min="3" max="3" width="9.42578125" style="2" customWidth="1"/>
    <col min="4" max="4" width="13.28515625" style="2" customWidth="1"/>
    <col min="5" max="5" width="12.5703125" style="2" customWidth="1"/>
    <col min="6" max="6" width="14" style="2" customWidth="1"/>
    <col min="7" max="7" width="16.42578125" style="2" customWidth="1"/>
    <col min="8" max="8" width="17.7109375" style="2" customWidth="1"/>
    <col min="9" max="9" width="19.7109375" style="2" customWidth="1"/>
    <col min="10" max="10" width="20" style="2" bestFit="1" customWidth="1"/>
    <col min="11" max="11" width="9.5703125" style="2" bestFit="1" customWidth="1"/>
    <col min="12" max="12" width="15.140625" style="2" customWidth="1"/>
    <col min="13" max="13" width="22.42578125" style="3" customWidth="1"/>
    <col min="14" max="14" width="9" style="2" customWidth="1"/>
    <col min="15" max="15" width="28.85546875" style="3" bestFit="1" customWidth="1"/>
    <col min="16" max="16" width="16" style="2" customWidth="1"/>
    <col min="17" max="17" width="7.5703125" style="2" customWidth="1"/>
    <col min="18" max="18" width="15" style="2" customWidth="1"/>
    <col min="19" max="19" width="23.140625" style="4" customWidth="1"/>
    <col min="20" max="20" width="8.7109375" style="2" bestFit="1" customWidth="1"/>
    <col min="21" max="21" width="32.140625" style="2" customWidth="1"/>
    <col min="22" max="22" width="40.140625" style="2" customWidth="1"/>
    <col min="23" max="23" width="15.42578125" style="2" customWidth="1"/>
    <col min="24" max="24" width="11.42578125" style="2" customWidth="1"/>
    <col min="25" max="25" width="17.140625" style="2" customWidth="1"/>
    <col min="26" max="26" width="6.85546875" style="2" bestFit="1"/>
    <col min="27" max="16384" width="6.85546875" style="2"/>
  </cols>
  <sheetData>
    <row r="1" spans="1:256" s="1" customFormat="1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17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32" t="s">
        <v>24</v>
      </c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s="33"/>
      <c r="II1" s="33"/>
      <c r="IJ1" s="33"/>
      <c r="IK1" s="33"/>
      <c r="IL1" s="33"/>
      <c r="IM1" s="33"/>
      <c r="IN1" s="33"/>
      <c r="IO1" s="33"/>
      <c r="IP1" s="33"/>
      <c r="IQ1" s="33"/>
      <c r="IR1" s="33"/>
      <c r="IS1" s="33"/>
      <c r="IT1" s="33"/>
      <c r="IU1" s="33"/>
      <c r="IV1" s="33"/>
    </row>
    <row r="2" spans="1:256" ht="16.899999999999999" customHeight="1" x14ac:dyDescent="0.25">
      <c r="A2" s="7"/>
      <c r="B2" s="7"/>
      <c r="C2" s="8">
        <v>0</v>
      </c>
      <c r="D2" s="7"/>
      <c r="E2" s="7"/>
      <c r="F2" s="7"/>
      <c r="G2" s="8" t="s">
        <v>25</v>
      </c>
      <c r="H2" s="7"/>
      <c r="I2" s="8" t="s">
        <v>25</v>
      </c>
      <c r="J2" s="7"/>
      <c r="K2" s="7"/>
      <c r="L2" s="9"/>
      <c r="M2" s="10" t="s">
        <v>26</v>
      </c>
      <c r="N2" s="11"/>
      <c r="O2" s="12" t="s">
        <v>27</v>
      </c>
      <c r="P2" s="13" t="s">
        <v>154</v>
      </c>
      <c r="Q2" s="18">
        <f t="shared" ref="Q2:Q31" si="0">2011-VALUE(RIGHT(O2,4))</f>
        <v>56</v>
      </c>
      <c r="R2" s="11" t="str">
        <f t="shared" ref="R2:R31" si="1">IF(Q2&lt;21,"&lt; 21",IF(Q2&lt;=30,"21 - 30",IF(Q2&lt;=40,"31 - 40",IF(Q2&lt;=50,"41 - 50","&gt; 50"))))</f>
        <v>&gt; 50</v>
      </c>
      <c r="S2" s="13" t="s">
        <v>153</v>
      </c>
      <c r="T2" s="13" t="s">
        <v>28</v>
      </c>
      <c r="U2" s="12" t="s">
        <v>29</v>
      </c>
      <c r="V2" s="12" t="s">
        <v>30</v>
      </c>
      <c r="W2" s="19" t="s">
        <v>31</v>
      </c>
      <c r="X2" s="20"/>
      <c r="Y2" s="34"/>
    </row>
    <row r="3" spans="1:256" ht="16.899999999999999" customHeight="1" x14ac:dyDescent="0.25">
      <c r="A3" s="7"/>
      <c r="B3" s="7"/>
      <c r="C3" s="8">
        <v>0</v>
      </c>
      <c r="D3" s="7"/>
      <c r="E3" s="7"/>
      <c r="F3" s="7"/>
      <c r="G3" s="8" t="s">
        <v>25</v>
      </c>
      <c r="H3" s="7"/>
      <c r="I3" s="8" t="s">
        <v>25</v>
      </c>
      <c r="J3" s="7"/>
      <c r="K3" s="7"/>
      <c r="L3" s="9"/>
      <c r="M3" s="14" t="s">
        <v>32</v>
      </c>
      <c r="N3" s="11"/>
      <c r="O3" s="12" t="s">
        <v>33</v>
      </c>
      <c r="P3" s="13" t="s">
        <v>154</v>
      </c>
      <c r="Q3" s="18">
        <f t="shared" si="0"/>
        <v>54</v>
      </c>
      <c r="R3" s="11" t="str">
        <f t="shared" si="1"/>
        <v>&gt; 50</v>
      </c>
      <c r="S3" s="13" t="s">
        <v>34</v>
      </c>
      <c r="T3" s="13" t="s">
        <v>28</v>
      </c>
      <c r="U3" s="12" t="s">
        <v>29</v>
      </c>
      <c r="V3" s="12" t="s">
        <v>35</v>
      </c>
      <c r="W3" s="19" t="s">
        <v>36</v>
      </c>
      <c r="X3" s="21"/>
      <c r="Y3" s="34"/>
    </row>
    <row r="4" spans="1:256" ht="16.899999999999999" customHeight="1" x14ac:dyDescent="0.25">
      <c r="A4" s="7"/>
      <c r="B4" s="7"/>
      <c r="C4" s="8">
        <v>0</v>
      </c>
      <c r="D4" s="7"/>
      <c r="E4" s="7"/>
      <c r="F4" s="7"/>
      <c r="G4" s="8" t="s">
        <v>25</v>
      </c>
      <c r="H4" s="7"/>
      <c r="I4" s="8" t="s">
        <v>25</v>
      </c>
      <c r="J4" s="7"/>
      <c r="K4" s="7"/>
      <c r="L4" s="9"/>
      <c r="M4" s="14" t="s">
        <v>37</v>
      </c>
      <c r="N4" s="11"/>
      <c r="O4" s="12" t="s">
        <v>38</v>
      </c>
      <c r="P4" s="13" t="s">
        <v>154</v>
      </c>
      <c r="Q4" s="18">
        <f t="shared" si="0"/>
        <v>52</v>
      </c>
      <c r="R4" s="11" t="str">
        <f t="shared" si="1"/>
        <v>&gt; 50</v>
      </c>
      <c r="S4" s="13" t="s">
        <v>39</v>
      </c>
      <c r="T4" s="13" t="s">
        <v>28</v>
      </c>
      <c r="U4" s="12" t="s">
        <v>29</v>
      </c>
      <c r="V4" s="12" t="s">
        <v>40</v>
      </c>
      <c r="W4" s="19" t="s">
        <v>41</v>
      </c>
      <c r="X4" s="22"/>
      <c r="Y4" s="34"/>
    </row>
    <row r="5" spans="1:256" ht="16.899999999999999" customHeight="1" x14ac:dyDescent="0.25">
      <c r="A5" s="7"/>
      <c r="B5" s="7"/>
      <c r="C5" s="8">
        <v>0</v>
      </c>
      <c r="D5" s="7"/>
      <c r="E5" s="7"/>
      <c r="F5" s="7"/>
      <c r="G5" s="8" t="s">
        <v>25</v>
      </c>
      <c r="H5" s="7"/>
      <c r="I5" s="8" t="s">
        <v>25</v>
      </c>
      <c r="J5" s="7"/>
      <c r="K5" s="7"/>
      <c r="L5" s="9"/>
      <c r="M5" s="14" t="s">
        <v>42</v>
      </c>
      <c r="N5" s="11"/>
      <c r="O5" s="12" t="s">
        <v>43</v>
      </c>
      <c r="P5" s="13" t="s">
        <v>154</v>
      </c>
      <c r="Q5" s="18">
        <f t="shared" si="0"/>
        <v>1048</v>
      </c>
      <c r="R5" s="11" t="str">
        <f t="shared" si="1"/>
        <v>&gt; 50</v>
      </c>
      <c r="S5" s="13" t="s">
        <v>39</v>
      </c>
      <c r="T5" s="13" t="s">
        <v>28</v>
      </c>
      <c r="U5" s="12" t="s">
        <v>29</v>
      </c>
      <c r="V5" s="12" t="s">
        <v>40</v>
      </c>
      <c r="W5" s="19" t="s">
        <v>44</v>
      </c>
      <c r="X5" s="23"/>
      <c r="Y5" s="34"/>
    </row>
    <row r="6" spans="1:256" ht="16.899999999999999" customHeight="1" x14ac:dyDescent="0.25">
      <c r="A6" s="7"/>
      <c r="B6" s="7"/>
      <c r="C6" s="8">
        <v>0</v>
      </c>
      <c r="D6" s="7"/>
      <c r="E6" s="7"/>
      <c r="F6" s="7"/>
      <c r="G6" s="8" t="s">
        <v>25</v>
      </c>
      <c r="H6" s="7"/>
      <c r="I6" s="8" t="s">
        <v>25</v>
      </c>
      <c r="J6" s="7"/>
      <c r="K6" s="7"/>
      <c r="L6" s="9"/>
      <c r="M6" s="14" t="s">
        <v>45</v>
      </c>
      <c r="N6" s="11"/>
      <c r="O6" s="12" t="s">
        <v>46</v>
      </c>
      <c r="P6" s="13" t="s">
        <v>154</v>
      </c>
      <c r="Q6" s="18">
        <f t="shared" si="0"/>
        <v>48</v>
      </c>
      <c r="R6" s="11" t="str">
        <f t="shared" si="1"/>
        <v>41 - 50</v>
      </c>
      <c r="S6" s="13" t="s">
        <v>34</v>
      </c>
      <c r="T6" s="13" t="s">
        <v>28</v>
      </c>
      <c r="U6" s="12" t="s">
        <v>29</v>
      </c>
      <c r="V6" s="24" t="s">
        <v>47</v>
      </c>
      <c r="W6" s="19" t="s">
        <v>48</v>
      </c>
      <c r="X6" s="22"/>
      <c r="Y6" s="34"/>
    </row>
    <row r="7" spans="1:256" ht="16.899999999999999" customHeight="1" x14ac:dyDescent="0.25">
      <c r="A7" s="7"/>
      <c r="B7" s="7"/>
      <c r="C7" s="8">
        <v>0</v>
      </c>
      <c r="D7" s="7"/>
      <c r="E7" s="7"/>
      <c r="F7" s="7"/>
      <c r="G7" s="8" t="s">
        <v>25</v>
      </c>
      <c r="H7" s="7"/>
      <c r="I7" s="8" t="s">
        <v>25</v>
      </c>
      <c r="J7" s="7"/>
      <c r="K7" s="7"/>
      <c r="L7" s="9"/>
      <c r="M7" s="14" t="s">
        <v>49</v>
      </c>
      <c r="N7" s="11"/>
      <c r="O7" s="12" t="s">
        <v>50</v>
      </c>
      <c r="P7" s="13" t="s">
        <v>154</v>
      </c>
      <c r="Q7" s="18">
        <f t="shared" si="0"/>
        <v>35</v>
      </c>
      <c r="R7" s="11" t="str">
        <f t="shared" si="1"/>
        <v>31 - 40</v>
      </c>
      <c r="S7" s="13" t="s">
        <v>51</v>
      </c>
      <c r="T7" s="13" t="s">
        <v>28</v>
      </c>
      <c r="U7" s="12" t="s">
        <v>29</v>
      </c>
      <c r="V7" s="12" t="s">
        <v>52</v>
      </c>
      <c r="W7" s="19" t="s">
        <v>53</v>
      </c>
      <c r="X7" s="25"/>
      <c r="Y7" s="34"/>
    </row>
    <row r="8" spans="1:256" ht="16.899999999999999" customHeight="1" x14ac:dyDescent="0.25">
      <c r="A8" s="7"/>
      <c r="B8" s="7"/>
      <c r="C8" s="8">
        <v>0</v>
      </c>
      <c r="D8" s="7"/>
      <c r="E8" s="7"/>
      <c r="F8" s="7"/>
      <c r="G8" s="8" t="s">
        <v>25</v>
      </c>
      <c r="H8" s="7"/>
      <c r="I8" s="8" t="s">
        <v>25</v>
      </c>
      <c r="J8" s="7"/>
      <c r="K8" s="7"/>
      <c r="L8" s="9"/>
      <c r="M8" s="14" t="s">
        <v>54</v>
      </c>
      <c r="N8" s="11"/>
      <c r="O8" s="12" t="s">
        <v>55</v>
      </c>
      <c r="P8" s="13" t="s">
        <v>154</v>
      </c>
      <c r="Q8" s="18">
        <f t="shared" si="0"/>
        <v>47</v>
      </c>
      <c r="R8" s="11" t="str">
        <f t="shared" si="1"/>
        <v>41 - 50</v>
      </c>
      <c r="S8" s="13" t="s">
        <v>34</v>
      </c>
      <c r="T8" s="13" t="s">
        <v>28</v>
      </c>
      <c r="U8" s="12" t="s">
        <v>29</v>
      </c>
      <c r="V8" s="12" t="s">
        <v>56</v>
      </c>
      <c r="W8" s="19" t="s">
        <v>57</v>
      </c>
      <c r="X8" s="25"/>
      <c r="Y8" s="34"/>
    </row>
    <row r="9" spans="1:256" ht="16.899999999999999" customHeight="1" x14ac:dyDescent="0.25">
      <c r="A9" s="7"/>
      <c r="B9" s="7"/>
      <c r="C9" s="8">
        <v>0</v>
      </c>
      <c r="D9" s="7"/>
      <c r="E9" s="7"/>
      <c r="F9" s="7"/>
      <c r="G9" s="8" t="s">
        <v>25</v>
      </c>
      <c r="H9" s="7"/>
      <c r="I9" s="8" t="s">
        <v>25</v>
      </c>
      <c r="J9" s="7"/>
      <c r="K9" s="7"/>
      <c r="L9" s="9"/>
      <c r="M9" s="14" t="s">
        <v>58</v>
      </c>
      <c r="N9" s="11"/>
      <c r="O9" s="12" t="s">
        <v>59</v>
      </c>
      <c r="P9" s="13" t="s">
        <v>154</v>
      </c>
      <c r="Q9" s="18">
        <f t="shared" si="0"/>
        <v>39</v>
      </c>
      <c r="R9" s="11" t="str">
        <f t="shared" si="1"/>
        <v>31 - 40</v>
      </c>
      <c r="S9" s="13" t="s">
        <v>153</v>
      </c>
      <c r="T9" s="13" t="s">
        <v>28</v>
      </c>
      <c r="U9" s="12" t="s">
        <v>29</v>
      </c>
      <c r="V9" s="12" t="s">
        <v>60</v>
      </c>
      <c r="W9" s="19" t="s">
        <v>61</v>
      </c>
      <c r="X9" s="25"/>
      <c r="Y9" s="34"/>
    </row>
    <row r="10" spans="1:256" ht="16.899999999999999" customHeight="1" x14ac:dyDescent="0.25">
      <c r="A10" s="7"/>
      <c r="B10" s="7"/>
      <c r="C10" s="8">
        <v>0</v>
      </c>
      <c r="D10" s="7"/>
      <c r="E10" s="7"/>
      <c r="F10" s="7"/>
      <c r="G10" s="8" t="s">
        <v>25</v>
      </c>
      <c r="H10" s="7"/>
      <c r="I10" s="8" t="s">
        <v>25</v>
      </c>
      <c r="J10" s="7"/>
      <c r="K10" s="7"/>
      <c r="L10" s="9"/>
      <c r="M10" s="14" t="s">
        <v>62</v>
      </c>
      <c r="N10" s="11"/>
      <c r="O10" s="12" t="s">
        <v>63</v>
      </c>
      <c r="P10" s="13" t="s">
        <v>154</v>
      </c>
      <c r="Q10" s="18">
        <f t="shared" si="0"/>
        <v>42</v>
      </c>
      <c r="R10" s="11" t="str">
        <f t="shared" si="1"/>
        <v>41 - 50</v>
      </c>
      <c r="S10" s="13" t="s">
        <v>153</v>
      </c>
      <c r="T10" s="13" t="s">
        <v>28</v>
      </c>
      <c r="U10" s="12" t="s">
        <v>29</v>
      </c>
      <c r="V10" s="12" t="s">
        <v>64</v>
      </c>
      <c r="W10" s="19" t="s">
        <v>65</v>
      </c>
      <c r="X10" s="21"/>
      <c r="Y10" s="34"/>
    </row>
    <row r="11" spans="1:256" ht="16.899999999999999" customHeight="1" x14ac:dyDescent="0.25">
      <c r="A11" s="7"/>
      <c r="B11" s="7"/>
      <c r="C11" s="8">
        <v>0</v>
      </c>
      <c r="D11" s="7"/>
      <c r="E11" s="7"/>
      <c r="F11" s="7"/>
      <c r="G11" s="8" t="s">
        <v>25</v>
      </c>
      <c r="H11" s="7"/>
      <c r="I11" s="8" t="s">
        <v>25</v>
      </c>
      <c r="J11" s="7"/>
      <c r="K11" s="7"/>
      <c r="L11" s="9"/>
      <c r="M11" s="14" t="s">
        <v>66</v>
      </c>
      <c r="N11" s="11"/>
      <c r="O11" s="12" t="s">
        <v>67</v>
      </c>
      <c r="P11" s="13" t="s">
        <v>154</v>
      </c>
      <c r="Q11" s="18">
        <f t="shared" si="0"/>
        <v>51</v>
      </c>
      <c r="R11" s="11" t="str">
        <f t="shared" si="1"/>
        <v>&gt; 50</v>
      </c>
      <c r="S11" s="13" t="s">
        <v>34</v>
      </c>
      <c r="T11" s="13" t="s">
        <v>28</v>
      </c>
      <c r="U11" s="12" t="s">
        <v>29</v>
      </c>
      <c r="V11" s="12" t="s">
        <v>68</v>
      </c>
      <c r="W11" s="19" t="s">
        <v>69</v>
      </c>
      <c r="X11" s="20"/>
      <c r="Y11" s="34"/>
    </row>
    <row r="12" spans="1:256" ht="16.899999999999999" customHeight="1" x14ac:dyDescent="0.25">
      <c r="A12" s="7"/>
      <c r="B12" s="7"/>
      <c r="C12" s="8">
        <v>0</v>
      </c>
      <c r="D12" s="7"/>
      <c r="E12" s="7"/>
      <c r="F12" s="7"/>
      <c r="G12" s="8" t="s">
        <v>25</v>
      </c>
      <c r="H12" s="7"/>
      <c r="I12" s="8" t="s">
        <v>25</v>
      </c>
      <c r="J12" s="7"/>
      <c r="K12" s="7"/>
      <c r="L12" s="9"/>
      <c r="M12" s="14" t="s">
        <v>70</v>
      </c>
      <c r="N12" s="11"/>
      <c r="O12" s="12" t="s">
        <v>71</v>
      </c>
      <c r="P12" s="13" t="s">
        <v>154</v>
      </c>
      <c r="Q12" s="18">
        <f t="shared" si="0"/>
        <v>41</v>
      </c>
      <c r="R12" s="11" t="str">
        <f t="shared" si="1"/>
        <v>41 - 50</v>
      </c>
      <c r="S12" s="13" t="s">
        <v>39</v>
      </c>
      <c r="T12" s="13" t="s">
        <v>28</v>
      </c>
      <c r="U12" s="12" t="s">
        <v>29</v>
      </c>
      <c r="V12" s="12" t="s">
        <v>72</v>
      </c>
      <c r="W12" s="19" t="s">
        <v>73</v>
      </c>
      <c r="X12" s="26"/>
      <c r="Y12" s="34"/>
    </row>
    <row r="13" spans="1:256" ht="16.899999999999999" customHeight="1" x14ac:dyDescent="0.25">
      <c r="A13" s="7"/>
      <c r="B13" s="7"/>
      <c r="C13" s="8">
        <v>0</v>
      </c>
      <c r="D13" s="7"/>
      <c r="E13" s="7"/>
      <c r="F13" s="7"/>
      <c r="G13" s="8" t="s">
        <v>25</v>
      </c>
      <c r="H13" s="7"/>
      <c r="I13" s="8" t="s">
        <v>25</v>
      </c>
      <c r="J13" s="7"/>
      <c r="K13" s="7"/>
      <c r="L13" s="9"/>
      <c r="M13" s="14" t="s">
        <v>74</v>
      </c>
      <c r="N13" s="11"/>
      <c r="O13" s="12" t="s">
        <v>75</v>
      </c>
      <c r="P13" s="13" t="s">
        <v>154</v>
      </c>
      <c r="Q13" s="18">
        <f t="shared" si="0"/>
        <v>54</v>
      </c>
      <c r="R13" s="11" t="str">
        <f t="shared" si="1"/>
        <v>&gt; 50</v>
      </c>
      <c r="S13" s="13" t="s">
        <v>34</v>
      </c>
      <c r="T13" s="13" t="s">
        <v>28</v>
      </c>
      <c r="U13" s="12" t="s">
        <v>29</v>
      </c>
      <c r="V13" s="12" t="s">
        <v>76</v>
      </c>
      <c r="W13" s="19" t="s">
        <v>77</v>
      </c>
      <c r="X13" s="27"/>
      <c r="Y13" s="34"/>
    </row>
    <row r="14" spans="1:256" ht="16.899999999999999" customHeight="1" x14ac:dyDescent="0.25">
      <c r="A14" s="7"/>
      <c r="B14" s="7"/>
      <c r="C14" s="8">
        <v>0</v>
      </c>
      <c r="D14" s="7"/>
      <c r="E14" s="7"/>
      <c r="F14" s="7"/>
      <c r="G14" s="8" t="s">
        <v>25</v>
      </c>
      <c r="H14" s="7"/>
      <c r="I14" s="8" t="s">
        <v>25</v>
      </c>
      <c r="J14" s="7"/>
      <c r="K14" s="7"/>
      <c r="L14" s="9"/>
      <c r="M14" s="14" t="s">
        <v>78</v>
      </c>
      <c r="N14" s="11"/>
      <c r="O14" s="15" t="s">
        <v>79</v>
      </c>
      <c r="P14" s="13" t="s">
        <v>154</v>
      </c>
      <c r="Q14" s="18">
        <f t="shared" si="0"/>
        <v>55</v>
      </c>
      <c r="R14" s="11" t="str">
        <f t="shared" si="1"/>
        <v>&gt; 50</v>
      </c>
      <c r="S14" s="13" t="s">
        <v>39</v>
      </c>
      <c r="T14" s="13" t="s">
        <v>28</v>
      </c>
      <c r="U14" s="12" t="s">
        <v>29</v>
      </c>
      <c r="V14" s="12" t="s">
        <v>80</v>
      </c>
      <c r="W14" s="19" t="s">
        <v>81</v>
      </c>
      <c r="X14" s="19"/>
      <c r="Y14" s="34"/>
    </row>
    <row r="15" spans="1:256" ht="16.899999999999999" customHeight="1" x14ac:dyDescent="0.25">
      <c r="A15" s="7"/>
      <c r="B15" s="7"/>
      <c r="C15" s="8">
        <v>0</v>
      </c>
      <c r="D15" s="7"/>
      <c r="E15" s="7"/>
      <c r="F15" s="7"/>
      <c r="G15" s="8" t="s">
        <v>25</v>
      </c>
      <c r="H15" s="7"/>
      <c r="I15" s="8" t="s">
        <v>25</v>
      </c>
      <c r="J15" s="7"/>
      <c r="K15" s="7"/>
      <c r="L15" s="9"/>
      <c r="M15" s="14" t="s">
        <v>82</v>
      </c>
      <c r="N15" s="11"/>
      <c r="O15" s="15" t="s">
        <v>83</v>
      </c>
      <c r="P15" s="13" t="s">
        <v>154</v>
      </c>
      <c r="Q15" s="18">
        <f t="shared" si="0"/>
        <v>43</v>
      </c>
      <c r="R15" s="11" t="str">
        <f t="shared" si="1"/>
        <v>41 - 50</v>
      </c>
      <c r="S15" s="13" t="s">
        <v>34</v>
      </c>
      <c r="T15" s="13" t="s">
        <v>28</v>
      </c>
      <c r="U15" s="12" t="s">
        <v>29</v>
      </c>
      <c r="V15" s="12" t="s">
        <v>84</v>
      </c>
      <c r="W15" s="19" t="s">
        <v>29</v>
      </c>
      <c r="X15" s="21"/>
      <c r="Y15" s="34"/>
    </row>
    <row r="16" spans="1:256" ht="16.899999999999999" customHeight="1" x14ac:dyDescent="0.25">
      <c r="A16" s="7"/>
      <c r="B16" s="7"/>
      <c r="C16" s="8">
        <v>0</v>
      </c>
      <c r="D16" s="7"/>
      <c r="E16" s="7"/>
      <c r="F16" s="7"/>
      <c r="G16" s="8" t="s">
        <v>25</v>
      </c>
      <c r="H16" s="7"/>
      <c r="I16" s="8" t="s">
        <v>25</v>
      </c>
      <c r="J16" s="7"/>
      <c r="K16" s="7"/>
      <c r="L16" s="9"/>
      <c r="M16" s="14" t="s">
        <v>85</v>
      </c>
      <c r="N16" s="11"/>
      <c r="O16" s="12" t="s">
        <v>86</v>
      </c>
      <c r="P16" s="13" t="s">
        <v>154</v>
      </c>
      <c r="Q16" s="18">
        <f t="shared" si="0"/>
        <v>43</v>
      </c>
      <c r="R16" s="11" t="str">
        <f t="shared" si="1"/>
        <v>41 - 50</v>
      </c>
      <c r="S16" s="13" t="s">
        <v>39</v>
      </c>
      <c r="T16" s="13" t="s">
        <v>28</v>
      </c>
      <c r="U16" s="12" t="s">
        <v>29</v>
      </c>
      <c r="V16" s="12" t="s">
        <v>87</v>
      </c>
      <c r="W16" s="19" t="s">
        <v>88</v>
      </c>
      <c r="X16" s="22"/>
      <c r="Y16" s="34"/>
    </row>
    <row r="17" spans="1:25" ht="16.899999999999999" customHeight="1" x14ac:dyDescent="0.25">
      <c r="A17" s="7"/>
      <c r="B17" s="7"/>
      <c r="C17" s="8">
        <v>0</v>
      </c>
      <c r="D17" s="7"/>
      <c r="E17" s="7"/>
      <c r="F17" s="7"/>
      <c r="G17" s="8" t="s">
        <v>25</v>
      </c>
      <c r="H17" s="7"/>
      <c r="I17" s="8" t="s">
        <v>25</v>
      </c>
      <c r="J17" s="7"/>
      <c r="K17" s="7"/>
      <c r="L17" s="9"/>
      <c r="M17" s="14" t="s">
        <v>89</v>
      </c>
      <c r="N17" s="11"/>
      <c r="O17" s="12" t="s">
        <v>90</v>
      </c>
      <c r="P17" s="13" t="s">
        <v>154</v>
      </c>
      <c r="Q17" s="18">
        <f t="shared" si="0"/>
        <v>52</v>
      </c>
      <c r="R17" s="11" t="str">
        <f t="shared" si="1"/>
        <v>&gt; 50</v>
      </c>
      <c r="S17" s="13" t="s">
        <v>51</v>
      </c>
      <c r="T17" s="13" t="s">
        <v>28</v>
      </c>
      <c r="U17" s="12" t="s">
        <v>29</v>
      </c>
      <c r="V17" s="12" t="s">
        <v>91</v>
      </c>
      <c r="W17" s="19" t="s">
        <v>92</v>
      </c>
      <c r="X17" s="28"/>
      <c r="Y17" s="34"/>
    </row>
    <row r="18" spans="1:25" ht="16.899999999999999" customHeight="1" x14ac:dyDescent="0.25">
      <c r="A18" s="7"/>
      <c r="B18" s="7"/>
      <c r="C18" s="8">
        <v>0</v>
      </c>
      <c r="D18" s="7"/>
      <c r="E18" s="7"/>
      <c r="F18" s="7"/>
      <c r="G18" s="8" t="s">
        <v>25</v>
      </c>
      <c r="H18" s="7"/>
      <c r="I18" s="8" t="s">
        <v>25</v>
      </c>
      <c r="J18" s="7"/>
      <c r="K18" s="7"/>
      <c r="L18" s="9"/>
      <c r="M18" s="14" t="s">
        <v>93</v>
      </c>
      <c r="N18" s="11"/>
      <c r="O18" s="12" t="s">
        <v>94</v>
      </c>
      <c r="P18" s="13" t="s">
        <v>154</v>
      </c>
      <c r="Q18" s="18">
        <f t="shared" si="0"/>
        <v>50</v>
      </c>
      <c r="R18" s="11" t="str">
        <f t="shared" si="1"/>
        <v>41 - 50</v>
      </c>
      <c r="S18" s="13" t="s">
        <v>34</v>
      </c>
      <c r="T18" s="13" t="s">
        <v>28</v>
      </c>
      <c r="U18" s="12" t="s">
        <v>29</v>
      </c>
      <c r="V18" s="12" t="s">
        <v>95</v>
      </c>
      <c r="W18" s="19" t="s">
        <v>96</v>
      </c>
      <c r="X18" s="20"/>
      <c r="Y18" s="34"/>
    </row>
    <row r="19" spans="1:25" ht="16.899999999999999" customHeight="1" x14ac:dyDescent="0.25">
      <c r="A19" s="7"/>
      <c r="B19" s="7"/>
      <c r="C19" s="8">
        <v>0</v>
      </c>
      <c r="D19" s="7"/>
      <c r="E19" s="7"/>
      <c r="F19" s="7"/>
      <c r="G19" s="8" t="s">
        <v>25</v>
      </c>
      <c r="H19" s="7"/>
      <c r="I19" s="8" t="s">
        <v>25</v>
      </c>
      <c r="J19" s="7"/>
      <c r="K19" s="7"/>
      <c r="L19" s="9"/>
      <c r="M19" s="14" t="s">
        <v>97</v>
      </c>
      <c r="N19" s="11"/>
      <c r="O19" s="12" t="s">
        <v>98</v>
      </c>
      <c r="P19" s="13" t="s">
        <v>154</v>
      </c>
      <c r="Q19" s="18">
        <f t="shared" si="0"/>
        <v>52</v>
      </c>
      <c r="R19" s="11" t="str">
        <f t="shared" si="1"/>
        <v>&gt; 50</v>
      </c>
      <c r="S19" s="13" t="s">
        <v>34</v>
      </c>
      <c r="T19" s="13" t="s">
        <v>28</v>
      </c>
      <c r="U19" s="12" t="s">
        <v>29</v>
      </c>
      <c r="V19" s="12" t="s">
        <v>99</v>
      </c>
      <c r="W19" s="19" t="s">
        <v>100</v>
      </c>
      <c r="X19" s="20"/>
      <c r="Y19" s="34"/>
    </row>
    <row r="20" spans="1:25" ht="16.899999999999999" customHeight="1" x14ac:dyDescent="0.25">
      <c r="A20" s="7"/>
      <c r="B20" s="7"/>
      <c r="C20" s="8">
        <v>0</v>
      </c>
      <c r="D20" s="7"/>
      <c r="E20" s="7"/>
      <c r="F20" s="7"/>
      <c r="G20" s="8" t="s">
        <v>25</v>
      </c>
      <c r="H20" s="7"/>
      <c r="I20" s="8" t="s">
        <v>25</v>
      </c>
      <c r="J20" s="7"/>
      <c r="K20" s="7"/>
      <c r="L20" s="9"/>
      <c r="M20" s="14" t="s">
        <v>101</v>
      </c>
      <c r="N20" s="11"/>
      <c r="O20" s="12" t="s">
        <v>102</v>
      </c>
      <c r="P20" s="13" t="s">
        <v>154</v>
      </c>
      <c r="Q20" s="18">
        <f t="shared" si="0"/>
        <v>46</v>
      </c>
      <c r="R20" s="11" t="str">
        <f t="shared" si="1"/>
        <v>41 - 50</v>
      </c>
      <c r="S20" s="13" t="s">
        <v>39</v>
      </c>
      <c r="T20" s="13" t="s">
        <v>28</v>
      </c>
      <c r="U20" s="12" t="s">
        <v>29</v>
      </c>
      <c r="V20" s="12" t="s">
        <v>103</v>
      </c>
      <c r="W20" s="19" t="s">
        <v>104</v>
      </c>
      <c r="X20" s="20"/>
      <c r="Y20" s="34"/>
    </row>
    <row r="21" spans="1:25" ht="16.899999999999999" customHeight="1" x14ac:dyDescent="0.25">
      <c r="A21" s="7"/>
      <c r="B21" s="7"/>
      <c r="C21" s="8">
        <v>0</v>
      </c>
      <c r="D21" s="7"/>
      <c r="E21" s="7"/>
      <c r="F21" s="7"/>
      <c r="G21" s="8" t="s">
        <v>25</v>
      </c>
      <c r="H21" s="7"/>
      <c r="I21" s="8" t="s">
        <v>25</v>
      </c>
      <c r="J21" s="7"/>
      <c r="K21" s="7"/>
      <c r="L21" s="9"/>
      <c r="M21" s="14" t="s">
        <v>105</v>
      </c>
      <c r="N21" s="11"/>
      <c r="O21" s="12" t="s">
        <v>106</v>
      </c>
      <c r="P21" s="13" t="s">
        <v>154</v>
      </c>
      <c r="Q21" s="18">
        <f t="shared" si="0"/>
        <v>41</v>
      </c>
      <c r="R21" s="11" t="str">
        <f t="shared" si="1"/>
        <v>41 - 50</v>
      </c>
      <c r="S21" s="13" t="s">
        <v>34</v>
      </c>
      <c r="T21" s="13" t="s">
        <v>28</v>
      </c>
      <c r="U21" s="12" t="s">
        <v>29</v>
      </c>
      <c r="V21" s="12" t="s">
        <v>107</v>
      </c>
      <c r="W21" s="19" t="s">
        <v>108</v>
      </c>
      <c r="X21" s="29"/>
      <c r="Y21" s="34"/>
    </row>
    <row r="22" spans="1:25" ht="16.899999999999999" customHeight="1" x14ac:dyDescent="0.25">
      <c r="A22" s="7"/>
      <c r="B22" s="7"/>
      <c r="C22" s="8">
        <v>0</v>
      </c>
      <c r="D22" s="7"/>
      <c r="E22" s="7"/>
      <c r="F22" s="7"/>
      <c r="G22" s="8" t="s">
        <v>25</v>
      </c>
      <c r="H22" s="7"/>
      <c r="I22" s="8" t="s">
        <v>25</v>
      </c>
      <c r="J22" s="7"/>
      <c r="K22" s="7"/>
      <c r="L22" s="9"/>
      <c r="M22" s="14" t="s">
        <v>109</v>
      </c>
      <c r="N22" s="11"/>
      <c r="O22" s="12" t="s">
        <v>110</v>
      </c>
      <c r="P22" s="13" t="s">
        <v>154</v>
      </c>
      <c r="Q22" s="18">
        <f t="shared" si="0"/>
        <v>44</v>
      </c>
      <c r="R22" s="11" t="str">
        <f t="shared" si="1"/>
        <v>41 - 50</v>
      </c>
      <c r="S22" s="13" t="s">
        <v>34</v>
      </c>
      <c r="T22" s="13" t="s">
        <v>28</v>
      </c>
      <c r="U22" s="12" t="s">
        <v>29</v>
      </c>
      <c r="V22" s="12" t="s">
        <v>111</v>
      </c>
      <c r="W22" s="19" t="s">
        <v>112</v>
      </c>
      <c r="X22" s="30"/>
      <c r="Y22" s="34"/>
    </row>
    <row r="23" spans="1:25" ht="16.899999999999999" customHeight="1" x14ac:dyDescent="0.25">
      <c r="A23" s="7"/>
      <c r="B23" s="7"/>
      <c r="C23" s="8">
        <v>0</v>
      </c>
      <c r="D23" s="7"/>
      <c r="E23" s="7"/>
      <c r="F23" s="7"/>
      <c r="G23" s="8" t="s">
        <v>25</v>
      </c>
      <c r="H23" s="7"/>
      <c r="I23" s="8" t="s">
        <v>25</v>
      </c>
      <c r="J23" s="7"/>
      <c r="K23" s="7"/>
      <c r="L23" s="9"/>
      <c r="M23" s="14" t="s">
        <v>113</v>
      </c>
      <c r="N23" s="11"/>
      <c r="O23" s="12" t="s">
        <v>114</v>
      </c>
      <c r="P23" s="13" t="s">
        <v>154</v>
      </c>
      <c r="Q23" s="18">
        <f t="shared" si="0"/>
        <v>43</v>
      </c>
      <c r="R23" s="11" t="str">
        <f t="shared" si="1"/>
        <v>41 - 50</v>
      </c>
      <c r="S23" s="13" t="s">
        <v>34</v>
      </c>
      <c r="T23" s="13" t="s">
        <v>28</v>
      </c>
      <c r="U23" s="12" t="s">
        <v>29</v>
      </c>
      <c r="V23" s="12" t="s">
        <v>115</v>
      </c>
      <c r="W23" s="19" t="s">
        <v>116</v>
      </c>
      <c r="X23" s="20"/>
      <c r="Y23" s="34"/>
    </row>
    <row r="24" spans="1:25" ht="16.899999999999999" customHeight="1" x14ac:dyDescent="0.25">
      <c r="A24" s="7"/>
      <c r="B24" s="7"/>
      <c r="C24" s="8">
        <v>0</v>
      </c>
      <c r="D24" s="7"/>
      <c r="E24" s="7"/>
      <c r="F24" s="7"/>
      <c r="G24" s="8" t="s">
        <v>25</v>
      </c>
      <c r="H24" s="7"/>
      <c r="I24" s="8" t="s">
        <v>25</v>
      </c>
      <c r="J24" s="7"/>
      <c r="K24" s="7"/>
      <c r="L24" s="9"/>
      <c r="M24" s="14" t="s">
        <v>117</v>
      </c>
      <c r="N24" s="11"/>
      <c r="O24" s="12" t="s">
        <v>118</v>
      </c>
      <c r="P24" s="13" t="s">
        <v>154</v>
      </c>
      <c r="Q24" s="18">
        <f t="shared" si="0"/>
        <v>43</v>
      </c>
      <c r="R24" s="11" t="str">
        <f t="shared" si="1"/>
        <v>41 - 50</v>
      </c>
      <c r="S24" s="13" t="s">
        <v>153</v>
      </c>
      <c r="T24" s="13" t="s">
        <v>28</v>
      </c>
      <c r="U24" s="12" t="s">
        <v>29</v>
      </c>
      <c r="V24" s="12" t="s">
        <v>119</v>
      </c>
      <c r="W24" s="19" t="s">
        <v>120</v>
      </c>
      <c r="X24" s="28"/>
      <c r="Y24" s="34"/>
    </row>
    <row r="25" spans="1:25" ht="16.899999999999999" customHeight="1" x14ac:dyDescent="0.25">
      <c r="A25" s="7"/>
      <c r="B25" s="7"/>
      <c r="C25" s="8">
        <v>0</v>
      </c>
      <c r="D25" s="7"/>
      <c r="E25" s="7"/>
      <c r="F25" s="7"/>
      <c r="G25" s="8" t="s">
        <v>25</v>
      </c>
      <c r="H25" s="7"/>
      <c r="I25" s="8" t="s">
        <v>25</v>
      </c>
      <c r="J25" s="7"/>
      <c r="K25" s="7"/>
      <c r="L25" s="9"/>
      <c r="M25" s="14" t="s">
        <v>121</v>
      </c>
      <c r="N25" s="11"/>
      <c r="O25" s="12" t="s">
        <v>122</v>
      </c>
      <c r="P25" s="13" t="s">
        <v>154</v>
      </c>
      <c r="Q25" s="18">
        <f t="shared" si="0"/>
        <v>44</v>
      </c>
      <c r="R25" s="11" t="str">
        <f t="shared" si="1"/>
        <v>41 - 50</v>
      </c>
      <c r="S25" s="13" t="s">
        <v>34</v>
      </c>
      <c r="T25" s="13" t="s">
        <v>28</v>
      </c>
      <c r="U25" s="12" t="s">
        <v>29</v>
      </c>
      <c r="V25" s="12" t="s">
        <v>123</v>
      </c>
      <c r="W25" s="19" t="s">
        <v>124</v>
      </c>
      <c r="X25" s="28"/>
      <c r="Y25" s="34"/>
    </row>
    <row r="26" spans="1:25" ht="16.899999999999999" customHeight="1" x14ac:dyDescent="0.25">
      <c r="A26" s="7"/>
      <c r="B26" s="7"/>
      <c r="C26" s="8">
        <v>0</v>
      </c>
      <c r="D26" s="7"/>
      <c r="E26" s="7"/>
      <c r="F26" s="7"/>
      <c r="G26" s="8" t="s">
        <v>25</v>
      </c>
      <c r="H26" s="7"/>
      <c r="I26" s="8" t="s">
        <v>25</v>
      </c>
      <c r="J26" s="7"/>
      <c r="K26" s="7"/>
      <c r="L26" s="9"/>
      <c r="M26" s="14" t="s">
        <v>125</v>
      </c>
      <c r="N26" s="11"/>
      <c r="O26" s="15" t="s">
        <v>126</v>
      </c>
      <c r="P26" s="13" t="s">
        <v>154</v>
      </c>
      <c r="Q26" s="18">
        <f t="shared" si="0"/>
        <v>55</v>
      </c>
      <c r="R26" s="11" t="str">
        <f t="shared" si="1"/>
        <v>&gt; 50</v>
      </c>
      <c r="S26" s="13" t="s">
        <v>34</v>
      </c>
      <c r="T26" s="13" t="s">
        <v>28</v>
      </c>
      <c r="U26" s="12" t="s">
        <v>127</v>
      </c>
      <c r="V26" s="12" t="s">
        <v>128</v>
      </c>
      <c r="W26" s="19" t="s">
        <v>129</v>
      </c>
      <c r="X26" s="28"/>
      <c r="Y26" s="34"/>
    </row>
    <row r="27" spans="1:25" ht="16.899999999999999" customHeight="1" x14ac:dyDescent="0.25">
      <c r="A27" s="7"/>
      <c r="B27" s="7"/>
      <c r="C27" s="8">
        <v>0</v>
      </c>
      <c r="D27" s="7"/>
      <c r="E27" s="7"/>
      <c r="F27" s="7"/>
      <c r="G27" s="8" t="s">
        <v>25</v>
      </c>
      <c r="H27" s="7"/>
      <c r="I27" s="8" t="s">
        <v>25</v>
      </c>
      <c r="J27" s="7"/>
      <c r="K27" s="7"/>
      <c r="L27" s="9"/>
      <c r="M27" s="14" t="s">
        <v>130</v>
      </c>
      <c r="N27" s="11"/>
      <c r="O27" s="12" t="s">
        <v>131</v>
      </c>
      <c r="P27" s="13" t="s">
        <v>154</v>
      </c>
      <c r="Q27" s="18">
        <f t="shared" si="0"/>
        <v>44</v>
      </c>
      <c r="R27" s="11" t="str">
        <f t="shared" si="1"/>
        <v>41 - 50</v>
      </c>
      <c r="S27" s="13" t="s">
        <v>39</v>
      </c>
      <c r="T27" s="13" t="s">
        <v>28</v>
      </c>
      <c r="U27" s="12" t="s">
        <v>132</v>
      </c>
      <c r="V27" s="12" t="s">
        <v>133</v>
      </c>
      <c r="W27" s="19" t="s">
        <v>134</v>
      </c>
      <c r="X27" s="28"/>
      <c r="Y27" s="34"/>
    </row>
    <row r="28" spans="1:25" ht="16.899999999999999" customHeight="1" x14ac:dyDescent="0.25">
      <c r="A28" s="7"/>
      <c r="B28" s="7"/>
      <c r="C28" s="8">
        <v>0</v>
      </c>
      <c r="D28" s="7"/>
      <c r="E28" s="7"/>
      <c r="F28" s="7"/>
      <c r="G28" s="8" t="s">
        <v>25</v>
      </c>
      <c r="H28" s="7"/>
      <c r="I28" s="8" t="s">
        <v>25</v>
      </c>
      <c r="J28" s="7"/>
      <c r="K28" s="7"/>
      <c r="L28" s="16"/>
      <c r="M28" s="14" t="s">
        <v>135</v>
      </c>
      <c r="N28" s="11"/>
      <c r="O28" s="12" t="s">
        <v>136</v>
      </c>
      <c r="P28" s="13" t="s">
        <v>154</v>
      </c>
      <c r="Q28" s="18">
        <f t="shared" si="0"/>
        <v>44</v>
      </c>
      <c r="R28" s="11" t="str">
        <f t="shared" si="1"/>
        <v>41 - 50</v>
      </c>
      <c r="S28" s="13" t="s">
        <v>39</v>
      </c>
      <c r="T28" s="13" t="s">
        <v>28</v>
      </c>
      <c r="U28" s="12" t="s">
        <v>132</v>
      </c>
      <c r="V28" s="12" t="s">
        <v>137</v>
      </c>
      <c r="W28" s="19" t="s">
        <v>138</v>
      </c>
      <c r="X28" s="28"/>
      <c r="Y28" s="34"/>
    </row>
    <row r="29" spans="1:25" ht="16.899999999999999" customHeight="1" x14ac:dyDescent="0.25">
      <c r="A29" s="7"/>
      <c r="B29" s="7"/>
      <c r="C29" s="8">
        <v>0</v>
      </c>
      <c r="D29" s="7"/>
      <c r="E29" s="7"/>
      <c r="F29" s="7"/>
      <c r="G29" s="8" t="s">
        <v>25</v>
      </c>
      <c r="H29" s="7"/>
      <c r="I29" s="8" t="s">
        <v>25</v>
      </c>
      <c r="J29" s="7"/>
      <c r="K29" s="7"/>
      <c r="L29" s="16"/>
      <c r="M29" s="14" t="s">
        <v>139</v>
      </c>
      <c r="N29" s="11"/>
      <c r="O29" s="12" t="s">
        <v>140</v>
      </c>
      <c r="P29" s="13" t="s">
        <v>154</v>
      </c>
      <c r="Q29" s="18">
        <f t="shared" si="0"/>
        <v>47</v>
      </c>
      <c r="R29" s="11" t="str">
        <f t="shared" si="1"/>
        <v>41 - 50</v>
      </c>
      <c r="S29" s="13" t="s">
        <v>39</v>
      </c>
      <c r="T29" s="13" t="s">
        <v>28</v>
      </c>
      <c r="U29" s="12" t="s">
        <v>132</v>
      </c>
      <c r="V29" s="12" t="s">
        <v>141</v>
      </c>
      <c r="W29" s="19" t="s">
        <v>142</v>
      </c>
      <c r="X29" s="31"/>
      <c r="Y29" s="34"/>
    </row>
    <row r="30" spans="1:25" ht="16.5" customHeight="1" x14ac:dyDescent="0.25">
      <c r="A30" s="7"/>
      <c r="B30" s="7"/>
      <c r="C30" s="8">
        <v>0</v>
      </c>
      <c r="D30" s="7"/>
      <c r="E30" s="7"/>
      <c r="F30" s="7"/>
      <c r="G30" s="8" t="s">
        <v>25</v>
      </c>
      <c r="H30" s="7"/>
      <c r="I30" s="8" t="s">
        <v>25</v>
      </c>
      <c r="J30" s="7"/>
      <c r="K30" s="7"/>
      <c r="L30" s="16"/>
      <c r="M30" s="14" t="s">
        <v>143</v>
      </c>
      <c r="N30" s="11"/>
      <c r="O30" s="12" t="s">
        <v>144</v>
      </c>
      <c r="P30" s="13" t="s">
        <v>154</v>
      </c>
      <c r="Q30" s="18">
        <f t="shared" si="0"/>
        <v>49</v>
      </c>
      <c r="R30" s="11" t="str">
        <f t="shared" si="1"/>
        <v>41 - 50</v>
      </c>
      <c r="S30" s="13" t="s">
        <v>39</v>
      </c>
      <c r="T30" s="13" t="s">
        <v>28</v>
      </c>
      <c r="U30" s="12" t="s">
        <v>145</v>
      </c>
      <c r="V30" s="12" t="s">
        <v>146</v>
      </c>
      <c r="W30" s="19" t="s">
        <v>147</v>
      </c>
      <c r="X30" s="31"/>
      <c r="Y30" s="34"/>
    </row>
    <row r="31" spans="1:25" ht="16.5" customHeight="1" x14ac:dyDescent="0.25">
      <c r="A31" s="7"/>
      <c r="B31" s="7"/>
      <c r="C31" s="8">
        <v>0</v>
      </c>
      <c r="D31" s="7"/>
      <c r="E31" s="7"/>
      <c r="F31" s="7"/>
      <c r="G31" s="8" t="s">
        <v>25</v>
      </c>
      <c r="H31" s="7"/>
      <c r="I31" s="8" t="s">
        <v>25</v>
      </c>
      <c r="J31" s="7"/>
      <c r="K31" s="7"/>
      <c r="L31" s="16"/>
      <c r="M31" s="14" t="s">
        <v>148</v>
      </c>
      <c r="N31" s="11"/>
      <c r="O31" s="12" t="s">
        <v>149</v>
      </c>
      <c r="P31" s="13" t="s">
        <v>154</v>
      </c>
      <c r="Q31" s="18">
        <f t="shared" si="0"/>
        <v>45</v>
      </c>
      <c r="R31" s="11" t="str">
        <f t="shared" si="1"/>
        <v>41 - 50</v>
      </c>
      <c r="S31" s="13" t="s">
        <v>153</v>
      </c>
      <c r="T31" s="13" t="s">
        <v>28</v>
      </c>
      <c r="U31" s="12" t="s">
        <v>150</v>
      </c>
      <c r="V31" s="12" t="s">
        <v>151</v>
      </c>
      <c r="W31" s="19" t="s">
        <v>152</v>
      </c>
      <c r="X31" s="31"/>
      <c r="Y31" s="34"/>
    </row>
  </sheetData>
  <pageMargins left="0.7" right="0.7" top="0.3" bottom="0.3" header="0.3" footer="0.3"/>
  <pageSetup paperSize="9" orientation="portrait" useFirstPageNumber="1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2016-07-15T01:36:00Z</dcterms:created>
  <dcterms:modified xsi:type="dcterms:W3CDTF">2016-10-07T08:40:46Z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1033-10.1.0.5783</vt:lpwstr>
  </property>
</Properties>
</file>