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61" i="1" l="1"/>
  <c r="R61" i="1" s="1"/>
  <c r="Q3" i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R2" i="1"/>
  <c r="Q2" i="1"/>
</calcChain>
</file>

<file path=xl/sharedStrings.xml><?xml version="1.0" encoding="utf-8"?>
<sst xmlns="http://schemas.openxmlformats.org/spreadsheetml/2006/main" count="384" uniqueCount="178">
  <si>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</si>
  <si>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</si>
  <si>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</si>
  <si>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</si>
  <si>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</si>
  <si>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</si>
  <si>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</si>
  <si>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</si>
  <si>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</si>
  <si>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</si>
  <si>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</si>
  <si>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</si>
  <si>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</si>
  <si>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</si>
  <si>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</si>
  <si>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</si>
  <si>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</si>
  <si>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</si>
  <si>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</si>
  <si>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</si>
  <si>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</si>
  <si>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</si>
  <si>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</si>
  <si>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</si>
  <si>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</si>
  <si>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</si>
  <si>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Andi Alfian Ap.Am</t>
  </si>
  <si>
    <t>Ujung Pandang, 25 Februari 1992</t>
  </si>
  <si>
    <t>L</t>
  </si>
  <si>
    <t>PPKL Bantaeng</t>
  </si>
  <si>
    <t>Hasrianti</t>
  </si>
  <si>
    <t>Soppeng, 2 November 1983</t>
  </si>
  <si>
    <t>P</t>
  </si>
  <si>
    <t>PPKL Kab.Soppeng</t>
  </si>
  <si>
    <t>Sulfiani, SE</t>
  </si>
  <si>
    <t>Soppeng, 10 April 1983</t>
  </si>
  <si>
    <t>Mas’Ati</t>
  </si>
  <si>
    <t>Luwu, 31-12-1958</t>
  </si>
  <si>
    <t>PPKL Kota Palopo</t>
  </si>
  <si>
    <t>Karmila Karim, SE</t>
  </si>
  <si>
    <t>Bantaeng, 20 Mei 1991</t>
  </si>
  <si>
    <t>PPKL Kab.Bantaeng</t>
  </si>
  <si>
    <t>Ramlah, SE</t>
  </si>
  <si>
    <t>Lanra-Lanra, 11 Oktober 1974</t>
  </si>
  <si>
    <t>PPKL Kab.Kep.Selayar</t>
  </si>
  <si>
    <t>Andi Misnawati, SE</t>
  </si>
  <si>
    <t>Bone, 29 September 1983</t>
  </si>
  <si>
    <t>PPKL Kab.Bone</t>
  </si>
  <si>
    <t>Ahmad Amiruddin, SE</t>
  </si>
  <si>
    <t>Bantaeng, 18 September 1986</t>
  </si>
  <si>
    <t>Idiyamin, SE</t>
  </si>
  <si>
    <t>Mare, 24 November 1980</t>
  </si>
  <si>
    <t>Hendra Jaya, SE</t>
  </si>
  <si>
    <t>Cenrana, 7 Juli 1987</t>
  </si>
  <si>
    <t>Asrullah, SE</t>
  </si>
  <si>
    <t>Bonto Tanre, 31 Desember 1984</t>
  </si>
  <si>
    <t>Asaiful, SE</t>
  </si>
  <si>
    <t>Amosilu, 8-11-1980</t>
  </si>
  <si>
    <t>PPKL Kab.Takalar</t>
  </si>
  <si>
    <t>Abd.Karim, SE</t>
  </si>
  <si>
    <t>Bontotia, 28 Juli 1988</t>
  </si>
  <si>
    <t>Aidiel Purnama Putra</t>
  </si>
  <si>
    <t>Makasar, 26 Juni 1984</t>
  </si>
  <si>
    <t>A.Kamal Razak</t>
  </si>
  <si>
    <t>Makasar, 14 April 1988</t>
  </si>
  <si>
    <t>PPKL Kab.Selayar</t>
  </si>
  <si>
    <t>Syamsuddin</t>
  </si>
  <si>
    <t>Benteng Selayar, 1 November 1985</t>
  </si>
  <si>
    <t>PPKL Selayar</t>
  </si>
  <si>
    <t>Jumain</t>
  </si>
  <si>
    <t>Sinjai, 1 September 1985</t>
  </si>
  <si>
    <t>PPKL Sinjai</t>
  </si>
  <si>
    <t>Abd.Wahid</t>
  </si>
  <si>
    <t>Bone, 10-8-1973</t>
  </si>
  <si>
    <t>Yusniar</t>
  </si>
  <si>
    <t>Takalar, 10 Januari 1983</t>
  </si>
  <si>
    <t>PPKL Jeneponto</t>
  </si>
  <si>
    <t>Lisa Yuliyana</t>
  </si>
  <si>
    <t>Jeneponto, 15 Oktober 1987</t>
  </si>
  <si>
    <t xml:space="preserve">P </t>
  </si>
  <si>
    <t>Dra.Syarifa Harnasia, M.Si</t>
  </si>
  <si>
    <t>Ujung Pandang, 21 September 1968</t>
  </si>
  <si>
    <t>Diskoperindag Maros</t>
  </si>
  <si>
    <t>Ilham</t>
  </si>
  <si>
    <t>Sinjai, 15 September 1978</t>
  </si>
  <si>
    <t>Hj. Halawiya</t>
  </si>
  <si>
    <t>Palangga, 12-6-1960</t>
  </si>
  <si>
    <t>Diskop Gowa</t>
  </si>
  <si>
    <t>Mansur</t>
  </si>
  <si>
    <t>Bua Ponrang, 1-11-1969</t>
  </si>
  <si>
    <t>Diskoperindag</t>
  </si>
  <si>
    <t>Hariani Alwi, SE</t>
  </si>
  <si>
    <t>Sinjai, 14 Juni 1976</t>
  </si>
  <si>
    <t>Hasbiah</t>
  </si>
  <si>
    <t>Labakkang, 18 Maret 1981</t>
  </si>
  <si>
    <t>PPKL Pangkep</t>
  </si>
  <si>
    <t>Ratna Kumala</t>
  </si>
  <si>
    <t>Maros, 1 Mei 1991</t>
  </si>
  <si>
    <t>Muazin Aswin</t>
  </si>
  <si>
    <t>Palu, 5 Januari 1986</t>
  </si>
  <si>
    <t>Diskop Prov.Sul-Sel</t>
  </si>
  <si>
    <t>Ahmad, SE</t>
  </si>
  <si>
    <t>Manado, 13 Mei 1986</t>
  </si>
  <si>
    <t>Diskop Pare-Pare</t>
  </si>
  <si>
    <t>Arifin</t>
  </si>
  <si>
    <t>Pangkajene, 10 April 1975</t>
  </si>
  <si>
    <t>Diskop</t>
  </si>
  <si>
    <t>Jamaluddin,SE</t>
  </si>
  <si>
    <t>Jeneponto, 6-8-1975</t>
  </si>
  <si>
    <t>PPKL Kab.Jeneponto</t>
  </si>
  <si>
    <t>Firman, A. SE</t>
  </si>
  <si>
    <t>Makassar, 23-7- 1979</t>
  </si>
  <si>
    <t>Asri SPd</t>
  </si>
  <si>
    <t>Bontolanra, 31-12- 1983</t>
  </si>
  <si>
    <t>Jeanette Febyanti,SE</t>
  </si>
  <si>
    <t>Tonasa, 20 -8-1981</t>
  </si>
  <si>
    <t>PPKL Kab.Pangkep</t>
  </si>
  <si>
    <t>Mashudi, SE</t>
  </si>
  <si>
    <t>Bungoro, 8-3-1984</t>
  </si>
  <si>
    <t>Arfian Murdani</t>
  </si>
  <si>
    <t>Pangkep, 19-8-1982</t>
  </si>
  <si>
    <t>Taslim A.Tawil, SE</t>
  </si>
  <si>
    <t>Watampone, 9-12-1972</t>
  </si>
  <si>
    <t>PPKL Bone</t>
  </si>
  <si>
    <t>Muhammad Yani</t>
  </si>
  <si>
    <t>Ujung Pandang, 14-01-1977</t>
  </si>
  <si>
    <t>Asrullah,SE</t>
  </si>
  <si>
    <t>Tonasa, 21-4-1980</t>
  </si>
  <si>
    <t>PPKL Soppeng</t>
  </si>
  <si>
    <t>Hariani Alwi,SE</t>
  </si>
  <si>
    <t>Sidrap, 10-8-1975</t>
  </si>
  <si>
    <t>Iskandar</t>
  </si>
  <si>
    <t>Bulukumba, 21-2-1982</t>
  </si>
  <si>
    <t>Suparjo</t>
  </si>
  <si>
    <t>Pangkajene, 20-4-1984</t>
  </si>
  <si>
    <t>Hasmayana . A.Md</t>
  </si>
  <si>
    <t>Bulukumba, 24-8-1976</t>
  </si>
  <si>
    <t>PPKL Bulukumba</t>
  </si>
  <si>
    <t>A.Nursyamsi Razak, SE</t>
  </si>
  <si>
    <t>Bulukumba, 4-7-1977</t>
  </si>
  <si>
    <t>Santi</t>
  </si>
  <si>
    <t>Ajang Pulu, 14-12-1975</t>
  </si>
  <si>
    <t>Nurjannah, SE</t>
  </si>
  <si>
    <t>Bulukumba, 17-10-1973</t>
  </si>
  <si>
    <t>PPKL Kab.Bulukumba</t>
  </si>
  <si>
    <t>Adriasmin Ikasary</t>
  </si>
  <si>
    <t>Watampone, 26-11- 1988</t>
  </si>
  <si>
    <t>Andi Akbar, SE</t>
  </si>
  <si>
    <t>Watampone, 19-5-1986</t>
  </si>
  <si>
    <t>Akbar,SE</t>
  </si>
  <si>
    <t>Karella, 27 -2- 1986</t>
  </si>
  <si>
    <t>Nilamsari Idris,SE</t>
  </si>
  <si>
    <t>Jeneponto, 2 -5-1984</t>
  </si>
  <si>
    <t>Irwan Ihsan</t>
  </si>
  <si>
    <t>Watampone, 8-10-1975</t>
  </si>
  <si>
    <t>Isjuliyadi,SE</t>
  </si>
  <si>
    <t>Bulukumba, 18-7-1974</t>
  </si>
  <si>
    <t>Fadli</t>
  </si>
  <si>
    <t>Sungguminasa Gowa 1999</t>
  </si>
  <si>
    <t>Syahrir Sain</t>
  </si>
  <si>
    <t>Pangkajene, 5-2-1979</t>
  </si>
  <si>
    <t>Kabid Koperasi &amp; UMKM Makasar</t>
  </si>
  <si>
    <t>Abd Wahid, SE</t>
  </si>
  <si>
    <t>Bontomanai, 13-1-1980</t>
  </si>
  <si>
    <t>Mustakim, ST</t>
  </si>
  <si>
    <t>Simpo, 11-10-1973</t>
  </si>
  <si>
    <t>H.Nasir Masud, MPd</t>
  </si>
  <si>
    <t>Bone, 31-12-1959</t>
  </si>
  <si>
    <t>Sek Kop.Barry</t>
  </si>
  <si>
    <t>Ismail, SE</t>
  </si>
  <si>
    <t>Lembang Loe, 5-7-1962</t>
  </si>
  <si>
    <t>Dinas Koperasi &amp; UMKM Jeneponto</t>
  </si>
  <si>
    <t>Akhyar</t>
  </si>
  <si>
    <t>Gorontalo, 1-3-1990</t>
  </si>
  <si>
    <t>Dis Kop &amp; UMKM</t>
  </si>
  <si>
    <t>Agus Salim</t>
  </si>
  <si>
    <t>Sidrap, 13-5-1980</t>
  </si>
  <si>
    <t>Diskop &amp; UKM Pinrang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</si>
</sst>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4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horizontal="justify" vertical="center"/>
    </xf>
    <xf numFmtId="0" fontId="5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K49" zoomScale="70" zoomScaleNormal="70" workbookViewId="0">
      <selection activeCell="Y28" sqref="Y28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5" customWidth="1"/>
    <col min="13" max="13" width="17.28515625" style="1" bestFit="1" customWidth="1"/>
    <col min="14" max="14" width="8.140625" style="1" bestFit="1" customWidth="1"/>
    <col min="15" max="15" width="36.42578125" style="27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3" t="s">
        <v>12</v>
      </c>
      <c r="N1" s="3" t="s">
        <v>13</v>
      </c>
      <c r="O1" s="26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5" customHeight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1"/>
      <c r="M2" s="23" t="s">
        <v>26</v>
      </c>
      <c r="O2" s="20" t="s">
        <v>27</v>
      </c>
      <c r="P2" s="25" t="s">
        <v>28</v>
      </c>
      <c r="Q2" s="1">
        <f>2016-VALUE(RIGHT(O2,4))</f>
        <v>24</v>
      </c>
      <c r="R2" s="1" t="str">
        <f>IF(Q2&lt;21,"&lt; 21",IF(Q2&lt;=30,"21 - 30",IF(Q2&lt;=40,"31 - 40",IF(Q2&lt;=50,"41 - 50","&gt; 50" ))))</f>
        <v>21 - 30</v>
      </c>
      <c r="S2" s="7"/>
      <c r="T2" s="6"/>
      <c r="U2" s="24" t="s">
        <v>29</v>
      </c>
      <c r="W2" s="25">
        <v>85242242076</v>
      </c>
      <c r="X2" s="10"/>
      <c r="Y2" s="6"/>
    </row>
    <row r="3" spans="1:25" ht="33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3"/>
      <c r="M3" s="16" t="s">
        <v>30</v>
      </c>
      <c r="O3" s="22" t="s">
        <v>31</v>
      </c>
      <c r="P3" s="18" t="s">
        <v>32</v>
      </c>
      <c r="Q3" s="1">
        <f t="shared" ref="Q3:Q60" si="0">2016-VALUE(RIGHT(O3,4))</f>
        <v>33</v>
      </c>
      <c r="R3" s="1" t="str">
        <f t="shared" ref="R3:R60" si="1">IF(Q3&lt;21,"&lt; 21",IF(Q3&lt;=30,"21 - 30",IF(Q3&lt;=40,"31 - 40",IF(Q3&lt;=50,"41 - 50","&gt; 50" ))))</f>
        <v>31 - 40</v>
      </c>
      <c r="S3" s="7"/>
      <c r="T3" s="6"/>
      <c r="U3" s="17" t="s">
        <v>33</v>
      </c>
      <c r="W3" s="18">
        <v>85255388852</v>
      </c>
      <c r="X3"/>
      <c r="Y3" s="6"/>
    </row>
    <row r="4" spans="1:25" ht="16.5" customHeight="1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3"/>
      <c r="M4" s="16" t="s">
        <v>34</v>
      </c>
      <c r="O4" s="22" t="s">
        <v>35</v>
      </c>
      <c r="P4" s="18" t="s">
        <v>32</v>
      </c>
      <c r="Q4" s="1">
        <f t="shared" si="0"/>
        <v>33</v>
      </c>
      <c r="R4" s="1" t="str">
        <f t="shared" si="1"/>
        <v>31 - 40</v>
      </c>
      <c r="S4" s="8"/>
      <c r="T4" s="6"/>
      <c r="U4" s="17" t="s">
        <v>33</v>
      </c>
      <c r="W4" s="18">
        <v>85220906536</v>
      </c>
      <c r="X4"/>
      <c r="Y4" s="6"/>
    </row>
    <row r="5" spans="1:25" ht="33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3"/>
      <c r="M5" s="16" t="s">
        <v>36</v>
      </c>
      <c r="O5" s="22" t="s">
        <v>37</v>
      </c>
      <c r="P5" s="18" t="s">
        <v>32</v>
      </c>
      <c r="Q5" s="1">
        <f t="shared" si="0"/>
        <v>58</v>
      </c>
      <c r="R5" s="1" t="str">
        <f t="shared" si="1"/>
        <v>&gt; 50</v>
      </c>
      <c r="S5" s="7"/>
      <c r="T5" s="6"/>
      <c r="U5" s="17" t="s">
        <v>38</v>
      </c>
      <c r="W5" s="18">
        <v>85398572678</v>
      </c>
      <c r="X5"/>
      <c r="Y5" s="6"/>
    </row>
    <row r="6" spans="1:25" ht="16.5" customHeight="1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3"/>
      <c r="M6" s="16" t="s">
        <v>39</v>
      </c>
      <c r="O6" s="22" t="s">
        <v>40</v>
      </c>
      <c r="P6" s="18" t="s">
        <v>32</v>
      </c>
      <c r="Q6" s="1">
        <f t="shared" si="0"/>
        <v>25</v>
      </c>
      <c r="R6" s="1" t="str">
        <f t="shared" si="1"/>
        <v>21 - 30</v>
      </c>
      <c r="S6" s="8"/>
      <c r="T6" s="6"/>
      <c r="U6" s="17" t="s">
        <v>41</v>
      </c>
      <c r="W6" s="18">
        <v>85317191398</v>
      </c>
      <c r="X6"/>
      <c r="Y6" s="6"/>
    </row>
    <row r="7" spans="1:25" ht="50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3"/>
      <c r="M7" s="16" t="s">
        <v>42</v>
      </c>
      <c r="O7" s="22" t="s">
        <v>43</v>
      </c>
      <c r="P7" s="18" t="s">
        <v>32</v>
      </c>
      <c r="Q7" s="1">
        <f t="shared" si="0"/>
        <v>42</v>
      </c>
      <c r="R7" s="1" t="str">
        <f t="shared" si="1"/>
        <v>41 - 50</v>
      </c>
      <c r="S7" s="7"/>
      <c r="T7" s="6"/>
      <c r="U7" s="17" t="s">
        <v>44</v>
      </c>
      <c r="W7" s="18">
        <v>85265669828</v>
      </c>
      <c r="X7"/>
      <c r="Y7" s="6"/>
    </row>
    <row r="8" spans="1:25" ht="16.5" customHeight="1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3"/>
      <c r="M8" s="16" t="s">
        <v>45</v>
      </c>
      <c r="O8" s="22" t="s">
        <v>46</v>
      </c>
      <c r="P8" s="18" t="s">
        <v>32</v>
      </c>
      <c r="Q8" s="1">
        <f t="shared" si="0"/>
        <v>33</v>
      </c>
      <c r="R8" s="1" t="str">
        <f t="shared" si="1"/>
        <v>31 - 40</v>
      </c>
      <c r="S8" s="7"/>
      <c r="T8" s="6"/>
      <c r="U8" s="17" t="s">
        <v>47</v>
      </c>
      <c r="W8" s="18">
        <v>81342174811</v>
      </c>
      <c r="X8"/>
      <c r="Y8" s="6"/>
    </row>
    <row r="9" spans="1:25" ht="33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3"/>
      <c r="M9" s="16" t="s">
        <v>48</v>
      </c>
      <c r="O9" s="22" t="s">
        <v>49</v>
      </c>
      <c r="P9" s="18" t="s">
        <v>28</v>
      </c>
      <c r="Q9" s="1">
        <f t="shared" si="0"/>
        <v>30</v>
      </c>
      <c r="R9" s="1" t="str">
        <f t="shared" si="1"/>
        <v>21 - 30</v>
      </c>
      <c r="S9" s="7"/>
      <c r="T9" s="6"/>
      <c r="U9" s="17" t="s">
        <v>41</v>
      </c>
      <c r="W9" s="18">
        <v>85397689685</v>
      </c>
      <c r="X9"/>
      <c r="Y9" s="6"/>
    </row>
    <row r="10" spans="1:25" ht="16.5" customHeight="1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3"/>
      <c r="M10" s="16" t="s">
        <v>50</v>
      </c>
      <c r="O10" s="22" t="s">
        <v>51</v>
      </c>
      <c r="P10" s="18" t="s">
        <v>28</v>
      </c>
      <c r="Q10" s="1">
        <f t="shared" si="0"/>
        <v>36</v>
      </c>
      <c r="R10" s="1" t="str">
        <f t="shared" si="1"/>
        <v>31 - 40</v>
      </c>
      <c r="S10" s="7"/>
      <c r="T10" s="6"/>
      <c r="U10" s="17" t="s">
        <v>41</v>
      </c>
      <c r="W10" s="18">
        <v>85242313183</v>
      </c>
      <c r="X10"/>
      <c r="Y10" s="6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3"/>
      <c r="M11" s="16" t="s">
        <v>52</v>
      </c>
      <c r="O11" s="22" t="s">
        <v>53</v>
      </c>
      <c r="P11" s="18" t="s">
        <v>28</v>
      </c>
      <c r="Q11" s="1">
        <f t="shared" si="0"/>
        <v>29</v>
      </c>
      <c r="R11" s="1" t="str">
        <f t="shared" si="1"/>
        <v>21 - 30</v>
      </c>
      <c r="S11" s="7"/>
      <c r="T11" s="6"/>
      <c r="U11" s="17" t="s">
        <v>33</v>
      </c>
      <c r="W11" s="18">
        <v>85299997987</v>
      </c>
      <c r="X11"/>
      <c r="Y11" s="6"/>
    </row>
    <row r="12" spans="1:25" ht="16.5" customHeight="1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3"/>
      <c r="M12" s="16" t="s">
        <v>54</v>
      </c>
      <c r="O12" s="22" t="s">
        <v>55</v>
      </c>
      <c r="P12" s="18" t="s">
        <v>28</v>
      </c>
      <c r="Q12" s="1">
        <f t="shared" si="0"/>
        <v>32</v>
      </c>
      <c r="R12" s="1" t="str">
        <f t="shared" si="1"/>
        <v>31 - 40</v>
      </c>
      <c r="S12" s="7"/>
      <c r="T12" s="6"/>
      <c r="U12" s="17" t="s">
        <v>33</v>
      </c>
      <c r="W12" s="18">
        <v>82393655777</v>
      </c>
      <c r="X12"/>
      <c r="Y12" s="6"/>
    </row>
    <row r="13" spans="1:25" ht="33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3"/>
      <c r="M13" s="16" t="s">
        <v>56</v>
      </c>
      <c r="O13" s="22" t="s">
        <v>57</v>
      </c>
      <c r="P13" s="18" t="s">
        <v>28</v>
      </c>
      <c r="Q13" s="1">
        <f t="shared" si="0"/>
        <v>36</v>
      </c>
      <c r="R13" s="1" t="str">
        <f t="shared" si="1"/>
        <v>31 - 40</v>
      </c>
      <c r="S13" s="8"/>
      <c r="T13" s="6"/>
      <c r="U13" s="17" t="s">
        <v>58</v>
      </c>
      <c r="W13" s="18">
        <v>85242562196</v>
      </c>
      <c r="X13"/>
      <c r="Y13" s="6"/>
    </row>
    <row r="14" spans="1:25" ht="16.5" customHeight="1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3"/>
      <c r="M14" s="16" t="s">
        <v>59</v>
      </c>
      <c r="O14" s="22" t="s">
        <v>60</v>
      </c>
      <c r="P14" s="18" t="s">
        <v>28</v>
      </c>
      <c r="Q14" s="1">
        <f t="shared" si="0"/>
        <v>28</v>
      </c>
      <c r="R14" s="1" t="str">
        <f t="shared" si="1"/>
        <v>21 - 30</v>
      </c>
      <c r="S14" s="7"/>
      <c r="T14" s="6"/>
      <c r="U14" s="17" t="s">
        <v>58</v>
      </c>
      <c r="W14" s="18">
        <v>85299278611</v>
      </c>
      <c r="X14"/>
      <c r="Y14" s="6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3"/>
      <c r="M15" s="16" t="s">
        <v>61</v>
      </c>
      <c r="O15" s="22" t="s">
        <v>62</v>
      </c>
      <c r="P15" s="18" t="s">
        <v>28</v>
      </c>
      <c r="Q15" s="1">
        <f t="shared" si="0"/>
        <v>32</v>
      </c>
      <c r="R15" s="1" t="str">
        <f t="shared" si="1"/>
        <v>31 - 40</v>
      </c>
      <c r="S15" s="7"/>
      <c r="T15" s="6"/>
      <c r="U15" s="17" t="s">
        <v>58</v>
      </c>
      <c r="W15" s="18">
        <v>85398824999</v>
      </c>
      <c r="X15"/>
      <c r="Y15" s="6"/>
    </row>
    <row r="16" spans="1:25" ht="16.5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3"/>
      <c r="M16" s="16" t="s">
        <v>63</v>
      </c>
      <c r="O16" s="22" t="s">
        <v>64</v>
      </c>
      <c r="P16" s="18" t="s">
        <v>28</v>
      </c>
      <c r="Q16" s="1">
        <f t="shared" si="0"/>
        <v>28</v>
      </c>
      <c r="R16" s="1" t="str">
        <f t="shared" si="1"/>
        <v>21 - 30</v>
      </c>
      <c r="S16" s="7"/>
      <c r="T16" s="6"/>
      <c r="U16" s="17" t="s">
        <v>65</v>
      </c>
      <c r="W16" s="18">
        <v>85250986339</v>
      </c>
      <c r="X16"/>
      <c r="Y16" s="6"/>
    </row>
    <row r="17" spans="1:25" ht="17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3"/>
      <c r="M17" s="16" t="s">
        <v>66</v>
      </c>
      <c r="O17" s="22" t="s">
        <v>67</v>
      </c>
      <c r="P17" s="18" t="s">
        <v>28</v>
      </c>
      <c r="Q17" s="1">
        <f t="shared" si="0"/>
        <v>31</v>
      </c>
      <c r="R17" s="1" t="str">
        <f t="shared" si="1"/>
        <v>31 - 40</v>
      </c>
      <c r="S17" s="7"/>
      <c r="T17" s="6"/>
      <c r="U17" s="17" t="s">
        <v>68</v>
      </c>
      <c r="W17" s="18">
        <v>85299209641</v>
      </c>
      <c r="X17"/>
      <c r="Y17" s="6"/>
    </row>
    <row r="18" spans="1:25" ht="16.5" customHeight="1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3"/>
      <c r="M18" s="16" t="s">
        <v>69</v>
      </c>
      <c r="O18" s="22" t="s">
        <v>70</v>
      </c>
      <c r="P18" s="18" t="s">
        <v>28</v>
      </c>
      <c r="Q18" s="1">
        <f t="shared" si="0"/>
        <v>31</v>
      </c>
      <c r="R18" s="1" t="str">
        <f t="shared" si="1"/>
        <v>31 - 40</v>
      </c>
      <c r="S18" s="7"/>
      <c r="T18" s="6"/>
      <c r="U18" s="17" t="s">
        <v>71</v>
      </c>
      <c r="W18" s="18">
        <v>85299702525</v>
      </c>
      <c r="X18"/>
      <c r="Y18" s="6"/>
    </row>
    <row r="19" spans="1:25" ht="33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3"/>
      <c r="M19" s="16" t="s">
        <v>72</v>
      </c>
      <c r="O19" s="22" t="s">
        <v>73</v>
      </c>
      <c r="P19" s="18" t="s">
        <v>28</v>
      </c>
      <c r="Q19" s="1">
        <f t="shared" si="0"/>
        <v>43</v>
      </c>
      <c r="R19" s="1" t="str">
        <f t="shared" si="1"/>
        <v>41 - 50</v>
      </c>
      <c r="S19" s="7"/>
      <c r="T19" s="6"/>
      <c r="U19" s="17" t="s">
        <v>29</v>
      </c>
      <c r="W19" s="18">
        <v>85299209641</v>
      </c>
      <c r="X19"/>
      <c r="Y19" s="6"/>
    </row>
    <row r="20" spans="1:25" ht="16.5" customHeight="1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3"/>
      <c r="M20" s="16" t="s">
        <v>74</v>
      </c>
      <c r="O20" s="22" t="s">
        <v>75</v>
      </c>
      <c r="P20" s="18" t="s">
        <v>32</v>
      </c>
      <c r="Q20" s="1">
        <f t="shared" si="0"/>
        <v>33</v>
      </c>
      <c r="R20" s="1" t="str">
        <f t="shared" si="1"/>
        <v>31 - 40</v>
      </c>
      <c r="S20" s="7"/>
      <c r="T20" s="6"/>
      <c r="U20" s="17" t="s">
        <v>76</v>
      </c>
      <c r="W20" s="18">
        <v>8526727384</v>
      </c>
      <c r="X20"/>
      <c r="Y20" s="6"/>
    </row>
    <row r="21" spans="1:25" ht="33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3"/>
      <c r="M21" s="16" t="s">
        <v>77</v>
      </c>
      <c r="O21" s="22" t="s">
        <v>78</v>
      </c>
      <c r="P21" s="18" t="s">
        <v>79</v>
      </c>
      <c r="Q21" s="1">
        <f t="shared" si="0"/>
        <v>29</v>
      </c>
      <c r="R21" s="1" t="str">
        <f t="shared" si="1"/>
        <v>21 - 30</v>
      </c>
      <c r="S21" s="7"/>
      <c r="T21" s="6"/>
      <c r="U21" s="17" t="s">
        <v>76</v>
      </c>
      <c r="W21" s="18">
        <v>85294610911</v>
      </c>
      <c r="X21"/>
      <c r="Y21" s="6"/>
    </row>
    <row r="22" spans="1:25" ht="16.5" customHeight="1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3"/>
      <c r="M22" s="16" t="s">
        <v>80</v>
      </c>
      <c r="O22" s="22" t="s">
        <v>81</v>
      </c>
      <c r="P22" s="18" t="s">
        <v>32</v>
      </c>
      <c r="Q22" s="1">
        <f t="shared" si="0"/>
        <v>48</v>
      </c>
      <c r="R22" s="1" t="str">
        <f t="shared" si="1"/>
        <v>41 - 50</v>
      </c>
      <c r="S22" s="7"/>
      <c r="T22" s="6"/>
      <c r="U22" s="17" t="s">
        <v>82</v>
      </c>
      <c r="W22" s="18">
        <v>8135538537</v>
      </c>
      <c r="X22"/>
      <c r="Y22" s="6"/>
    </row>
    <row r="23" spans="1:25" ht="17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3"/>
      <c r="M23" s="16" t="s">
        <v>83</v>
      </c>
      <c r="O23" s="22" t="s">
        <v>84</v>
      </c>
      <c r="P23" s="18" t="s">
        <v>28</v>
      </c>
      <c r="Q23" s="1">
        <f t="shared" si="0"/>
        <v>38</v>
      </c>
      <c r="R23" s="1" t="str">
        <f t="shared" si="1"/>
        <v>31 - 40</v>
      </c>
      <c r="S23" s="7"/>
      <c r="T23" s="6"/>
      <c r="U23" s="17" t="s">
        <v>71</v>
      </c>
      <c r="W23" s="18">
        <v>81342922200</v>
      </c>
      <c r="X23"/>
      <c r="Y23" s="6"/>
    </row>
    <row r="24" spans="1:25" ht="16.5" customHeight="1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3"/>
      <c r="M24" s="16" t="s">
        <v>85</v>
      </c>
      <c r="O24" s="22" t="s">
        <v>86</v>
      </c>
      <c r="P24" s="18" t="s">
        <v>32</v>
      </c>
      <c r="Q24" s="1">
        <f t="shared" si="0"/>
        <v>56</v>
      </c>
      <c r="R24" s="1" t="str">
        <f t="shared" si="1"/>
        <v>&gt; 50</v>
      </c>
      <c r="S24" s="7"/>
      <c r="T24" s="6"/>
      <c r="U24" s="17" t="s">
        <v>87</v>
      </c>
      <c r="W24" s="18">
        <v>85256324717</v>
      </c>
      <c r="X24"/>
      <c r="Y24" s="6"/>
    </row>
    <row r="25" spans="1:25" ht="17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3"/>
      <c r="M25" s="16" t="s">
        <v>88</v>
      </c>
      <c r="O25" s="22" t="s">
        <v>89</v>
      </c>
      <c r="P25" s="18" t="s">
        <v>28</v>
      </c>
      <c r="Q25" s="1">
        <f t="shared" si="0"/>
        <v>47</v>
      </c>
      <c r="R25" s="1" t="str">
        <f t="shared" si="1"/>
        <v>41 - 50</v>
      </c>
      <c r="S25" s="7"/>
      <c r="T25" s="6"/>
      <c r="U25" s="17" t="s">
        <v>90</v>
      </c>
      <c r="W25" s="18">
        <v>81343582887</v>
      </c>
      <c r="X25"/>
      <c r="Y25" s="6"/>
    </row>
    <row r="26" spans="1:25" ht="16.5" customHeight="1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3"/>
      <c r="M26" s="16" t="s">
        <v>91</v>
      </c>
      <c r="O26" s="22" t="s">
        <v>92</v>
      </c>
      <c r="P26" s="18" t="s">
        <v>32</v>
      </c>
      <c r="Q26" s="1">
        <f t="shared" si="0"/>
        <v>40</v>
      </c>
      <c r="R26" s="1" t="str">
        <f t="shared" si="1"/>
        <v>31 - 40</v>
      </c>
      <c r="S26" s="7"/>
      <c r="T26" s="6"/>
      <c r="U26" s="17" t="s">
        <v>71</v>
      </c>
      <c r="W26" s="18">
        <v>85255657770</v>
      </c>
      <c r="X26"/>
      <c r="Y26" s="6"/>
    </row>
    <row r="27" spans="1:25" ht="17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3"/>
      <c r="M27" s="16" t="s">
        <v>93</v>
      </c>
      <c r="O27" s="22" t="s">
        <v>94</v>
      </c>
      <c r="P27" s="18" t="s">
        <v>32</v>
      </c>
      <c r="Q27" s="1">
        <f t="shared" si="0"/>
        <v>35</v>
      </c>
      <c r="R27" s="1" t="str">
        <f t="shared" si="1"/>
        <v>31 - 40</v>
      </c>
      <c r="S27" s="7"/>
      <c r="T27" s="6"/>
      <c r="U27" s="17" t="s">
        <v>95</v>
      </c>
      <c r="W27" s="18">
        <v>8145232476</v>
      </c>
      <c r="X27"/>
      <c r="Y27" s="6"/>
    </row>
    <row r="28" spans="1:25" ht="16.5" customHeight="1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3"/>
      <c r="M28" s="16" t="s">
        <v>96</v>
      </c>
      <c r="O28" s="22" t="s">
        <v>97</v>
      </c>
      <c r="P28" s="18" t="s">
        <v>32</v>
      </c>
      <c r="Q28" s="1">
        <f t="shared" si="0"/>
        <v>25</v>
      </c>
      <c r="R28" s="1" t="str">
        <f t="shared" si="1"/>
        <v>21 - 30</v>
      </c>
      <c r="S28" s="7"/>
      <c r="T28" s="6"/>
      <c r="U28" s="17" t="s">
        <v>82</v>
      </c>
      <c r="W28" s="18">
        <v>82349490047</v>
      </c>
      <c r="X28"/>
      <c r="Y28" s="6"/>
    </row>
    <row r="29" spans="1:25" ht="33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3"/>
      <c r="M29" s="16" t="s">
        <v>98</v>
      </c>
      <c r="O29" s="22" t="s">
        <v>99</v>
      </c>
      <c r="P29" s="18" t="s">
        <v>28</v>
      </c>
      <c r="Q29" s="1">
        <f t="shared" si="0"/>
        <v>30</v>
      </c>
      <c r="R29" s="1" t="str">
        <f t="shared" si="1"/>
        <v>21 - 30</v>
      </c>
      <c r="S29" s="8"/>
      <c r="T29" s="6"/>
      <c r="U29" s="17" t="s">
        <v>100</v>
      </c>
      <c r="W29" s="18">
        <v>81343888498</v>
      </c>
      <c r="X29"/>
      <c r="Y29" s="6"/>
    </row>
    <row r="30" spans="1:25" ht="16.5" customHeight="1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3"/>
      <c r="M30" s="16" t="s">
        <v>101</v>
      </c>
      <c r="O30" s="22" t="s">
        <v>102</v>
      </c>
      <c r="P30" s="18" t="s">
        <v>28</v>
      </c>
      <c r="Q30" s="1">
        <f t="shared" si="0"/>
        <v>30</v>
      </c>
      <c r="R30" s="1" t="str">
        <f t="shared" si="1"/>
        <v>21 - 30</v>
      </c>
      <c r="S30" s="7"/>
      <c r="T30" s="6"/>
      <c r="U30" s="17" t="s">
        <v>103</v>
      </c>
      <c r="W30" s="18">
        <v>81321971200</v>
      </c>
      <c r="X30"/>
      <c r="Y30" s="6"/>
    </row>
    <row r="31" spans="1:25" ht="17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3"/>
      <c r="M31" s="16" t="s">
        <v>104</v>
      </c>
      <c r="O31" s="22" t="s">
        <v>105</v>
      </c>
      <c r="P31" s="18"/>
      <c r="Q31" s="1">
        <f t="shared" si="0"/>
        <v>41</v>
      </c>
      <c r="R31" s="1" t="str">
        <f t="shared" si="1"/>
        <v>41 - 50</v>
      </c>
      <c r="S31" s="8"/>
      <c r="T31" s="6"/>
      <c r="U31" s="17" t="s">
        <v>106</v>
      </c>
      <c r="W31" s="18">
        <v>81321121214</v>
      </c>
      <c r="X31"/>
      <c r="Y31" s="6"/>
    </row>
    <row r="32" spans="1:25" ht="16.5" customHeight="1" thickBot="1" x14ac:dyDescent="0.3">
      <c r="A32" s="9"/>
      <c r="B32" s="9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9"/>
      <c r="K32" s="9"/>
      <c r="L32" s="14"/>
      <c r="M32" s="19" t="s">
        <v>107</v>
      </c>
      <c r="O32" s="20" t="s">
        <v>108</v>
      </c>
      <c r="P32" s="25" t="s">
        <v>28</v>
      </c>
      <c r="Q32" s="1">
        <f t="shared" si="0"/>
        <v>41</v>
      </c>
      <c r="R32" s="1" t="str">
        <f t="shared" si="1"/>
        <v>41 - 50</v>
      </c>
      <c r="S32" s="8"/>
      <c r="T32" s="6"/>
      <c r="U32" s="24" t="s">
        <v>109</v>
      </c>
      <c r="W32" s="25">
        <v>82187399237</v>
      </c>
      <c r="X32"/>
      <c r="Y32" s="6"/>
    </row>
    <row r="33" spans="1:25" ht="50.25" thickBot="1" x14ac:dyDescent="0.3">
      <c r="A33" s="9"/>
      <c r="B33" s="9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9"/>
      <c r="K33" s="9"/>
      <c r="L33" s="14"/>
      <c r="M33" s="21" t="s">
        <v>110</v>
      </c>
      <c r="O33" s="22" t="s">
        <v>111</v>
      </c>
      <c r="P33" s="18" t="s">
        <v>28</v>
      </c>
      <c r="Q33" s="1">
        <f t="shared" si="0"/>
        <v>37</v>
      </c>
      <c r="R33" s="1" t="str">
        <f t="shared" si="1"/>
        <v>31 - 40</v>
      </c>
      <c r="S33" s="8"/>
      <c r="T33" s="6"/>
      <c r="U33" s="17" t="s">
        <v>109</v>
      </c>
      <c r="W33" s="18">
        <v>81243716523</v>
      </c>
      <c r="X33"/>
      <c r="Y33" s="6"/>
    </row>
    <row r="34" spans="1:25" ht="16.5" customHeight="1" thickBot="1" x14ac:dyDescent="0.3">
      <c r="A34" s="9"/>
      <c r="B34" s="9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9"/>
      <c r="K34" s="9"/>
      <c r="L34" s="14"/>
      <c r="M34" s="21" t="s">
        <v>112</v>
      </c>
      <c r="O34" s="22" t="s">
        <v>113</v>
      </c>
      <c r="P34" s="18" t="s">
        <v>28</v>
      </c>
      <c r="Q34" s="1">
        <f t="shared" si="0"/>
        <v>33</v>
      </c>
      <c r="R34" s="1" t="str">
        <f t="shared" si="1"/>
        <v>31 - 40</v>
      </c>
      <c r="S34" s="8"/>
      <c r="T34" s="6"/>
      <c r="U34" s="17" t="s">
        <v>58</v>
      </c>
      <c r="W34" s="18">
        <v>81241015441</v>
      </c>
      <c r="X34"/>
      <c r="Y34" s="6"/>
    </row>
    <row r="35" spans="1:25" ht="33.75" thickBot="1" x14ac:dyDescent="0.3">
      <c r="A35" s="9"/>
      <c r="B35" s="9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9"/>
      <c r="K35" s="9"/>
      <c r="L35" s="14"/>
      <c r="M35" s="21" t="s">
        <v>114</v>
      </c>
      <c r="O35" s="22" t="s">
        <v>115</v>
      </c>
      <c r="P35" s="18" t="s">
        <v>32</v>
      </c>
      <c r="Q35" s="1">
        <f t="shared" si="0"/>
        <v>35</v>
      </c>
      <c r="R35" s="1" t="str">
        <f t="shared" si="1"/>
        <v>31 - 40</v>
      </c>
      <c r="S35" s="8"/>
      <c r="T35" s="6"/>
      <c r="U35" s="17" t="s">
        <v>116</v>
      </c>
      <c r="W35" s="18">
        <v>85398400840</v>
      </c>
      <c r="X35"/>
      <c r="Y35" s="6"/>
    </row>
    <row r="36" spans="1:25" ht="16.5" customHeight="1" thickBot="1" x14ac:dyDescent="0.3">
      <c r="A36" s="9"/>
      <c r="B36" s="9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9"/>
      <c r="K36" s="9"/>
      <c r="L36" s="14"/>
      <c r="M36" s="21" t="s">
        <v>117</v>
      </c>
      <c r="O36" s="22" t="s">
        <v>118</v>
      </c>
      <c r="P36" s="18" t="s">
        <v>28</v>
      </c>
      <c r="Q36" s="1">
        <f t="shared" si="0"/>
        <v>32</v>
      </c>
      <c r="R36" s="1" t="str">
        <f t="shared" si="1"/>
        <v>31 - 40</v>
      </c>
      <c r="S36" s="8"/>
      <c r="T36" s="6"/>
      <c r="U36" s="17" t="s">
        <v>116</v>
      </c>
      <c r="W36" s="18">
        <v>85399000986</v>
      </c>
      <c r="X36"/>
      <c r="Y36" s="6"/>
    </row>
    <row r="37" spans="1:25" ht="33.75" thickBot="1" x14ac:dyDescent="0.3">
      <c r="A37" s="9"/>
      <c r="B37" s="9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9"/>
      <c r="K37" s="9"/>
      <c r="L37" s="14"/>
      <c r="M37" s="21" t="s">
        <v>119</v>
      </c>
      <c r="O37" s="22" t="s">
        <v>120</v>
      </c>
      <c r="P37" s="18" t="s">
        <v>28</v>
      </c>
      <c r="Q37" s="1">
        <f t="shared" si="0"/>
        <v>34</v>
      </c>
      <c r="R37" s="1" t="str">
        <f t="shared" si="1"/>
        <v>31 - 40</v>
      </c>
      <c r="S37" s="8"/>
      <c r="T37" s="6"/>
      <c r="U37" s="17" t="s">
        <v>116</v>
      </c>
      <c r="W37" s="18">
        <v>81342292927</v>
      </c>
      <c r="X37"/>
      <c r="Y37" s="6"/>
    </row>
    <row r="38" spans="1:25" ht="16.5" customHeight="1" thickBot="1" x14ac:dyDescent="0.3">
      <c r="A38" s="9"/>
      <c r="B38" s="9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9"/>
      <c r="K38" s="9"/>
      <c r="L38" s="14"/>
      <c r="M38" s="21" t="s">
        <v>121</v>
      </c>
      <c r="O38" s="22" t="s">
        <v>122</v>
      </c>
      <c r="P38" s="18" t="s">
        <v>28</v>
      </c>
      <c r="Q38" s="1">
        <f t="shared" si="0"/>
        <v>44</v>
      </c>
      <c r="R38" s="1" t="str">
        <f t="shared" si="1"/>
        <v>41 - 50</v>
      </c>
      <c r="S38" s="8"/>
      <c r="T38" s="6"/>
      <c r="U38" s="17" t="s">
        <v>123</v>
      </c>
      <c r="W38" s="18">
        <v>85399052025</v>
      </c>
      <c r="X38"/>
      <c r="Y38" s="6"/>
    </row>
    <row r="39" spans="1:25" ht="17.25" thickBot="1" x14ac:dyDescent="0.3">
      <c r="A39" s="9"/>
      <c r="B39" s="9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9"/>
      <c r="K39" s="9"/>
      <c r="L39" s="14"/>
      <c r="M39" s="21" t="s">
        <v>124</v>
      </c>
      <c r="O39" s="22" t="s">
        <v>125</v>
      </c>
      <c r="P39" s="18" t="s">
        <v>28</v>
      </c>
      <c r="Q39" s="1">
        <f t="shared" si="0"/>
        <v>39</v>
      </c>
      <c r="R39" s="1" t="str">
        <f t="shared" si="1"/>
        <v>31 - 40</v>
      </c>
      <c r="S39" s="8"/>
      <c r="T39" s="6"/>
      <c r="U39" s="17" t="s">
        <v>123</v>
      </c>
      <c r="W39" s="18">
        <v>85255467710</v>
      </c>
      <c r="X39"/>
      <c r="Y39" s="6"/>
    </row>
    <row r="40" spans="1:25" ht="16.5" customHeight="1" thickBot="1" x14ac:dyDescent="0.3">
      <c r="A40" s="9"/>
      <c r="B40" s="9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9"/>
      <c r="K40" s="9"/>
      <c r="L40" s="14"/>
      <c r="M40" s="21" t="s">
        <v>126</v>
      </c>
      <c r="O40" s="22" t="s">
        <v>127</v>
      </c>
      <c r="P40" s="18" t="s">
        <v>28</v>
      </c>
      <c r="Q40" s="1">
        <f t="shared" si="0"/>
        <v>36</v>
      </c>
      <c r="R40" s="1" t="str">
        <f t="shared" si="1"/>
        <v>31 - 40</v>
      </c>
      <c r="S40" s="8"/>
      <c r="T40" s="6"/>
      <c r="U40" s="17" t="s">
        <v>128</v>
      </c>
      <c r="W40" s="18">
        <v>82393655777</v>
      </c>
      <c r="X40"/>
      <c r="Y40" s="6"/>
    </row>
    <row r="41" spans="1:25" ht="17.25" thickBot="1" x14ac:dyDescent="0.3">
      <c r="A41" s="9"/>
      <c r="B41" s="9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9"/>
      <c r="K41" s="9"/>
      <c r="L41" s="14"/>
      <c r="M41" s="21" t="s">
        <v>129</v>
      </c>
      <c r="O41" s="22" t="s">
        <v>130</v>
      </c>
      <c r="P41" s="18" t="s">
        <v>28</v>
      </c>
      <c r="Q41" s="1">
        <f t="shared" si="0"/>
        <v>41</v>
      </c>
      <c r="R41" s="1" t="str">
        <f t="shared" si="1"/>
        <v>41 - 50</v>
      </c>
      <c r="S41" s="8"/>
      <c r="T41" s="6"/>
      <c r="U41" s="17" t="s">
        <v>71</v>
      </c>
      <c r="W41" s="18">
        <v>85255657770</v>
      </c>
      <c r="X41"/>
      <c r="Y41" s="6"/>
    </row>
    <row r="42" spans="1:25" ht="16.5" customHeight="1" thickBot="1" x14ac:dyDescent="0.3">
      <c r="A42" s="9"/>
      <c r="B42" s="9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9"/>
      <c r="K42" s="9"/>
      <c r="L42" s="14"/>
      <c r="M42" s="21" t="s">
        <v>131</v>
      </c>
      <c r="O42" s="22" t="s">
        <v>132</v>
      </c>
      <c r="P42" s="18" t="s">
        <v>28</v>
      </c>
      <c r="Q42" s="1">
        <f t="shared" si="0"/>
        <v>34</v>
      </c>
      <c r="R42" s="1" t="str">
        <f t="shared" si="1"/>
        <v>31 - 40</v>
      </c>
      <c r="S42" s="8"/>
      <c r="T42" s="6"/>
      <c r="U42" s="17" t="s">
        <v>71</v>
      </c>
      <c r="W42" s="18">
        <v>85256775571</v>
      </c>
      <c r="X42"/>
      <c r="Y42" s="6"/>
    </row>
    <row r="43" spans="1:25" ht="17.25" thickBot="1" x14ac:dyDescent="0.3">
      <c r="A43" s="9"/>
      <c r="B43" s="9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9"/>
      <c r="K43" s="9"/>
      <c r="L43" s="14"/>
      <c r="M43" s="21" t="s">
        <v>133</v>
      </c>
      <c r="O43" s="22" t="s">
        <v>134</v>
      </c>
      <c r="P43" s="18" t="s">
        <v>28</v>
      </c>
      <c r="Q43" s="1">
        <f t="shared" si="0"/>
        <v>32</v>
      </c>
      <c r="R43" s="1" t="str">
        <f t="shared" si="1"/>
        <v>31 - 40</v>
      </c>
      <c r="S43" s="8"/>
      <c r="T43" s="6"/>
      <c r="U43" s="17" t="s">
        <v>95</v>
      </c>
      <c r="W43" s="18">
        <v>85397654757</v>
      </c>
      <c r="X43"/>
      <c r="Y43" s="6"/>
    </row>
    <row r="44" spans="1:25" ht="16.5" customHeight="1" thickBot="1" x14ac:dyDescent="0.3">
      <c r="A44" s="9"/>
      <c r="B44" s="9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9"/>
      <c r="K44" s="9"/>
      <c r="L44" s="14"/>
      <c r="M44" s="21" t="s">
        <v>135</v>
      </c>
      <c r="O44" s="22" t="s">
        <v>136</v>
      </c>
      <c r="P44" s="18" t="s">
        <v>32</v>
      </c>
      <c r="Q44" s="1">
        <f t="shared" si="0"/>
        <v>40</v>
      </c>
      <c r="R44" s="1" t="str">
        <f t="shared" si="1"/>
        <v>31 - 40</v>
      </c>
      <c r="S44" s="8"/>
      <c r="T44" s="6"/>
      <c r="U44" s="17" t="s">
        <v>137</v>
      </c>
      <c r="W44" s="18">
        <v>82349999070</v>
      </c>
      <c r="X44"/>
      <c r="Y44" s="6"/>
    </row>
    <row r="45" spans="1:25" ht="33.75" thickBot="1" x14ac:dyDescent="0.3">
      <c r="A45" s="9"/>
      <c r="B45" s="9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9"/>
      <c r="K45" s="9"/>
      <c r="L45" s="14"/>
      <c r="M45" s="21" t="s">
        <v>138</v>
      </c>
      <c r="O45" s="22" t="s">
        <v>139</v>
      </c>
      <c r="P45" s="18" t="s">
        <v>32</v>
      </c>
      <c r="Q45" s="1">
        <f t="shared" si="0"/>
        <v>39</v>
      </c>
      <c r="R45" s="1" t="str">
        <f t="shared" si="1"/>
        <v>31 - 40</v>
      </c>
      <c r="S45" s="8"/>
      <c r="T45" s="6"/>
      <c r="U45" s="17" t="s">
        <v>137</v>
      </c>
      <c r="W45" s="18">
        <v>85242945777</v>
      </c>
      <c r="X45"/>
      <c r="Y45" s="6"/>
    </row>
    <row r="46" spans="1:25" ht="16.5" customHeight="1" thickBot="1" x14ac:dyDescent="0.3">
      <c r="A46" s="9"/>
      <c r="B46" s="9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9"/>
      <c r="K46" s="9"/>
      <c r="L46" s="14"/>
      <c r="M46" s="21" t="s">
        <v>140</v>
      </c>
      <c r="O46" s="22" t="s">
        <v>141</v>
      </c>
      <c r="P46" s="18" t="s">
        <v>32</v>
      </c>
      <c r="Q46" s="1">
        <f t="shared" si="0"/>
        <v>41</v>
      </c>
      <c r="R46" s="1" t="str">
        <f t="shared" si="1"/>
        <v>41 - 50</v>
      </c>
      <c r="S46" s="8"/>
      <c r="T46" s="6"/>
      <c r="U46" s="17" t="s">
        <v>123</v>
      </c>
      <c r="W46" s="18">
        <v>81355626868</v>
      </c>
      <c r="X46"/>
      <c r="Y46" s="6"/>
    </row>
    <row r="47" spans="1:25" ht="50.25" thickBot="1" x14ac:dyDescent="0.3">
      <c r="A47" s="9"/>
      <c r="B47" s="9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9"/>
      <c r="K47" s="9"/>
      <c r="L47" s="14"/>
      <c r="M47" s="21" t="s">
        <v>142</v>
      </c>
      <c r="O47" s="22" t="s">
        <v>143</v>
      </c>
      <c r="P47" s="18" t="s">
        <v>32</v>
      </c>
      <c r="Q47" s="1">
        <f t="shared" si="0"/>
        <v>43</v>
      </c>
      <c r="R47" s="1" t="str">
        <f t="shared" si="1"/>
        <v>41 - 50</v>
      </c>
      <c r="S47" s="8"/>
      <c r="T47" s="6"/>
      <c r="U47" s="17" t="s">
        <v>144</v>
      </c>
      <c r="W47" s="18">
        <v>82396132911</v>
      </c>
      <c r="X47"/>
      <c r="Y47" s="6"/>
    </row>
    <row r="48" spans="1:25" ht="16.5" customHeight="1" thickBot="1" x14ac:dyDescent="0.3">
      <c r="A48" s="9"/>
      <c r="B48" s="9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9"/>
      <c r="K48" s="9"/>
      <c r="L48" s="14"/>
      <c r="M48" s="21" t="s">
        <v>145</v>
      </c>
      <c r="O48" s="22" t="s">
        <v>146</v>
      </c>
      <c r="P48" s="18" t="s">
        <v>28</v>
      </c>
      <c r="Q48" s="1">
        <f t="shared" si="0"/>
        <v>28</v>
      </c>
      <c r="R48" s="1" t="str">
        <f t="shared" si="1"/>
        <v>21 - 30</v>
      </c>
      <c r="S48" s="8"/>
      <c r="T48" s="6"/>
      <c r="U48" s="17" t="s">
        <v>47</v>
      </c>
      <c r="W48" s="18">
        <v>85299886701</v>
      </c>
      <c r="X48"/>
      <c r="Y48" s="6"/>
    </row>
    <row r="49" spans="1:25" ht="33.75" thickBot="1" x14ac:dyDescent="0.3">
      <c r="A49" s="9"/>
      <c r="B49" s="9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9"/>
      <c r="K49" s="9"/>
      <c r="L49" s="14"/>
      <c r="M49" s="21" t="s">
        <v>147</v>
      </c>
      <c r="O49" s="22" t="s">
        <v>148</v>
      </c>
      <c r="P49" s="18" t="s">
        <v>28</v>
      </c>
      <c r="Q49" s="1">
        <f t="shared" si="0"/>
        <v>30</v>
      </c>
      <c r="R49" s="1" t="str">
        <f t="shared" si="1"/>
        <v>21 - 30</v>
      </c>
      <c r="S49" s="8"/>
      <c r="T49" s="6"/>
      <c r="U49" s="17" t="s">
        <v>47</v>
      </c>
      <c r="W49" s="18">
        <v>85311714501</v>
      </c>
      <c r="X49"/>
      <c r="Y49" s="6"/>
    </row>
    <row r="50" spans="1:25" ht="16.5" customHeight="1" thickBot="1" x14ac:dyDescent="0.3">
      <c r="A50" s="9"/>
      <c r="B50" s="9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9"/>
      <c r="K50" s="9"/>
      <c r="L50" s="14"/>
      <c r="M50" s="21" t="s">
        <v>149</v>
      </c>
      <c r="O50" s="22" t="s">
        <v>150</v>
      </c>
      <c r="P50" s="18" t="s">
        <v>28</v>
      </c>
      <c r="Q50" s="1">
        <f t="shared" si="0"/>
        <v>30</v>
      </c>
      <c r="R50" s="1" t="str">
        <f t="shared" si="1"/>
        <v>21 - 30</v>
      </c>
      <c r="S50" s="8"/>
      <c r="T50" s="6"/>
      <c r="U50" s="17" t="s">
        <v>47</v>
      </c>
      <c r="W50" s="18">
        <v>85266142158</v>
      </c>
      <c r="X50"/>
      <c r="Y50" s="6"/>
    </row>
    <row r="51" spans="1:25" ht="50.25" thickBot="1" x14ac:dyDescent="0.3">
      <c r="A51" s="9"/>
      <c r="B51" s="9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9"/>
      <c r="K51" s="9"/>
      <c r="L51" s="14"/>
      <c r="M51" s="21" t="s">
        <v>151</v>
      </c>
      <c r="O51" s="22" t="s">
        <v>152</v>
      </c>
      <c r="P51" s="18" t="s">
        <v>32</v>
      </c>
      <c r="Q51" s="1">
        <f t="shared" si="0"/>
        <v>32</v>
      </c>
      <c r="R51" s="1" t="str">
        <f t="shared" si="1"/>
        <v>31 - 40</v>
      </c>
      <c r="S51" s="8"/>
      <c r="T51" s="6"/>
      <c r="U51" s="17" t="s">
        <v>109</v>
      </c>
      <c r="W51" s="18">
        <v>82332307604</v>
      </c>
      <c r="X51"/>
      <c r="Y51" s="6"/>
    </row>
    <row r="52" spans="1:25" ht="16.5" customHeight="1" thickBot="1" x14ac:dyDescent="0.3">
      <c r="A52" s="9"/>
      <c r="B52" s="9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9"/>
      <c r="K52" s="9"/>
      <c r="L52" s="14"/>
      <c r="M52" s="21" t="s">
        <v>153</v>
      </c>
      <c r="O52" s="22" t="s">
        <v>154</v>
      </c>
      <c r="P52" s="18" t="s">
        <v>28</v>
      </c>
      <c r="Q52" s="1">
        <f t="shared" si="0"/>
        <v>41</v>
      </c>
      <c r="R52" s="1" t="str">
        <f t="shared" si="1"/>
        <v>41 - 50</v>
      </c>
      <c r="S52" s="8"/>
      <c r="T52" s="6"/>
      <c r="U52" s="17" t="s">
        <v>47</v>
      </c>
      <c r="W52" s="18">
        <v>85342953167</v>
      </c>
      <c r="X52"/>
      <c r="Y52" s="6"/>
    </row>
    <row r="53" spans="1:25" ht="33.75" thickBot="1" x14ac:dyDescent="0.3">
      <c r="A53" s="9"/>
      <c r="B53" s="9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9"/>
      <c r="K53" s="9"/>
      <c r="L53" s="14"/>
      <c r="M53" s="21" t="s">
        <v>155</v>
      </c>
      <c r="O53" s="22" t="s">
        <v>156</v>
      </c>
      <c r="P53" s="18" t="s">
        <v>28</v>
      </c>
      <c r="Q53" s="1">
        <f t="shared" si="0"/>
        <v>42</v>
      </c>
      <c r="R53" s="1" t="str">
        <f t="shared" si="1"/>
        <v>41 - 50</v>
      </c>
      <c r="S53" s="8"/>
      <c r="T53" s="6"/>
      <c r="U53" s="17" t="s">
        <v>137</v>
      </c>
      <c r="W53" s="18">
        <v>82345887074</v>
      </c>
      <c r="X53"/>
      <c r="Y53" s="6"/>
    </row>
    <row r="54" spans="1:25" ht="16.5" customHeight="1" thickBot="1" x14ac:dyDescent="0.3">
      <c r="A54" s="9"/>
      <c r="B54" s="9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9"/>
      <c r="K54" s="9"/>
      <c r="L54" s="14"/>
      <c r="M54" s="21" t="s">
        <v>157</v>
      </c>
      <c r="O54" s="22" t="s">
        <v>158</v>
      </c>
      <c r="P54" s="18" t="s">
        <v>28</v>
      </c>
      <c r="Q54" s="1">
        <f t="shared" si="0"/>
        <v>17</v>
      </c>
      <c r="R54" s="1" t="str">
        <f t="shared" si="1"/>
        <v>&lt; 21</v>
      </c>
      <c r="S54" s="8"/>
      <c r="T54" s="6"/>
      <c r="U54" s="17" t="s">
        <v>47</v>
      </c>
      <c r="W54" s="18">
        <v>85242104056</v>
      </c>
      <c r="X54"/>
      <c r="Y54" s="6"/>
    </row>
    <row r="55" spans="1:25" ht="66.75" thickBot="1" x14ac:dyDescent="0.3">
      <c r="A55" s="9"/>
      <c r="B55" s="9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9"/>
      <c r="K55" s="9"/>
      <c r="L55" s="14"/>
      <c r="M55" s="21" t="s">
        <v>159</v>
      </c>
      <c r="O55" s="22" t="s">
        <v>160</v>
      </c>
      <c r="P55" s="18" t="s">
        <v>28</v>
      </c>
      <c r="Q55" s="1">
        <f t="shared" si="0"/>
        <v>37</v>
      </c>
      <c r="R55" s="1" t="str">
        <f t="shared" si="1"/>
        <v>31 - 40</v>
      </c>
      <c r="S55" s="8"/>
      <c r="T55" s="6"/>
      <c r="U55" s="17" t="s">
        <v>161</v>
      </c>
      <c r="W55" s="18">
        <v>82314222277</v>
      </c>
      <c r="X55"/>
      <c r="Y55" s="6"/>
    </row>
    <row r="56" spans="1:25" ht="16.5" customHeight="1" thickBot="1" x14ac:dyDescent="0.3">
      <c r="A56" s="9"/>
      <c r="B56" s="9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9"/>
      <c r="K56" s="9"/>
      <c r="L56" s="14"/>
      <c r="M56" s="21" t="s">
        <v>162</v>
      </c>
      <c r="O56" s="22" t="s">
        <v>163</v>
      </c>
      <c r="P56" s="18" t="s">
        <v>28</v>
      </c>
      <c r="Q56" s="1">
        <f t="shared" si="0"/>
        <v>36</v>
      </c>
      <c r="R56" s="1" t="str">
        <f t="shared" si="1"/>
        <v>31 - 40</v>
      </c>
      <c r="S56" s="8"/>
      <c r="T56" s="6"/>
      <c r="U56" s="17" t="s">
        <v>137</v>
      </c>
      <c r="W56" s="18">
        <v>85250128839</v>
      </c>
      <c r="X56"/>
      <c r="Y56" s="6"/>
    </row>
    <row r="57" spans="1:25" ht="17.25" thickBot="1" x14ac:dyDescent="0.3">
      <c r="A57" s="9"/>
      <c r="B57" s="9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9"/>
      <c r="K57" s="9"/>
      <c r="L57" s="14"/>
      <c r="M57" s="21" t="s">
        <v>164</v>
      </c>
      <c r="O57" s="22" t="s">
        <v>165</v>
      </c>
      <c r="P57" s="18" t="s">
        <v>28</v>
      </c>
      <c r="Q57" s="1">
        <f t="shared" si="0"/>
        <v>43</v>
      </c>
      <c r="R57" s="1" t="str">
        <f t="shared" si="1"/>
        <v>41 - 50</v>
      </c>
      <c r="S57" s="8"/>
      <c r="T57" s="6"/>
      <c r="U57" s="17" t="s">
        <v>68</v>
      </c>
      <c r="W57" s="18">
        <v>81241230124</v>
      </c>
      <c r="X57"/>
      <c r="Y57" s="6"/>
    </row>
    <row r="58" spans="1:25" ht="16.5" customHeight="1" thickBot="1" x14ac:dyDescent="0.3">
      <c r="A58" s="9"/>
      <c r="B58" s="9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9"/>
      <c r="K58" s="9"/>
      <c r="L58" s="14"/>
      <c r="M58" s="21" t="s">
        <v>166</v>
      </c>
      <c r="O58" s="22" t="s">
        <v>167</v>
      </c>
      <c r="P58" s="18" t="s">
        <v>28</v>
      </c>
      <c r="Q58" s="1">
        <f t="shared" si="0"/>
        <v>57</v>
      </c>
      <c r="R58" s="1" t="str">
        <f t="shared" si="1"/>
        <v>&gt; 50</v>
      </c>
      <c r="S58" s="8"/>
      <c r="T58" s="6"/>
      <c r="U58" s="17" t="s">
        <v>168</v>
      </c>
      <c r="W58" s="18">
        <v>8124210884</v>
      </c>
      <c r="X58"/>
      <c r="Y58" s="6"/>
    </row>
    <row r="59" spans="1:25" ht="66.75" thickBot="1" x14ac:dyDescent="0.3">
      <c r="A59" s="9"/>
      <c r="B59" s="9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9"/>
      <c r="K59" s="9"/>
      <c r="L59" s="14"/>
      <c r="M59" s="21" t="s">
        <v>169</v>
      </c>
      <c r="O59" s="22" t="s">
        <v>170</v>
      </c>
      <c r="P59" s="18" t="s">
        <v>28</v>
      </c>
      <c r="Q59" s="1">
        <f t="shared" si="0"/>
        <v>54</v>
      </c>
      <c r="R59" s="1" t="str">
        <f t="shared" si="1"/>
        <v>&gt; 50</v>
      </c>
      <c r="S59" s="8"/>
      <c r="T59" s="6"/>
      <c r="U59" s="17" t="s">
        <v>171</v>
      </c>
      <c r="W59" s="18">
        <v>85298776633</v>
      </c>
      <c r="X59"/>
      <c r="Y59" s="6"/>
    </row>
    <row r="60" spans="1:25" ht="16.5" customHeight="1" thickBot="1" x14ac:dyDescent="0.3">
      <c r="A60" s="9"/>
      <c r="B60" s="9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9"/>
      <c r="K60" s="9"/>
      <c r="L60" s="14"/>
      <c r="M60" s="21" t="s">
        <v>172</v>
      </c>
      <c r="O60" s="22" t="s">
        <v>173</v>
      </c>
      <c r="P60" s="18" t="s">
        <v>28</v>
      </c>
      <c r="Q60" s="1">
        <f t="shared" si="0"/>
        <v>26</v>
      </c>
      <c r="R60" s="1" t="str">
        <f t="shared" si="1"/>
        <v>21 - 30</v>
      </c>
      <c r="S60" s="8"/>
      <c r="T60" s="6"/>
      <c r="U60" s="17" t="s">
        <v>174</v>
      </c>
      <c r="W60" s="18">
        <v>8534112460</v>
      </c>
      <c r="X60"/>
      <c r="Y60" s="6"/>
    </row>
    <row r="61" spans="1:25" ht="33.75" thickBot="1" x14ac:dyDescent="0.3">
      <c r="A61" s="9"/>
      <c r="B61" s="9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9"/>
      <c r="K61" s="9"/>
      <c r="L61" s="14"/>
      <c r="M61" s="21" t="s">
        <v>175</v>
      </c>
      <c r="O61" s="22" t="s">
        <v>176</v>
      </c>
      <c r="P61" s="18" t="s">
        <v>28</v>
      </c>
      <c r="Q61" s="1">
        <f>2016-VALUE(RIGHT(O61,4))</f>
        <v>36</v>
      </c>
      <c r="R61" s="1" t="str">
        <f>IF(Q61&lt;21,"&lt; 21",IF(Q61&lt;=30,"21 - 30",IF(Q61&lt;=40,"31 - 40",IF(Q61&lt;=50,"41 - 50","&gt; 50" ))))</f>
        <v>31 - 40</v>
      </c>
      <c r="S61" s="8"/>
      <c r="T61" s="6"/>
      <c r="U61" s="17" t="s">
        <v>177</v>
      </c>
      <c r="W61" s="18">
        <v>81571973071</v>
      </c>
      <c r="X61"/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2016-10-25T08:45:47Z</dcterms:modified>
  <dc:language>en-US</dc:language>
</cp:coreProperties>
</file>