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2" i="1"/>
  <c r="R2" i="1" s="1"/>
</calcChain>
</file>

<file path=xl/sharedStrings.xml><?xml version="1.0" encoding="utf-8"?>
<sst xmlns="http://schemas.openxmlformats.org/spreadsheetml/2006/main" count="217" uniqueCount="127">
  <si>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</si>
  <si>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</si>
  <si>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</si>
  <si>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</si>
  <si>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</si>
  <si>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</si>
  <si>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</si>
  <si>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</si>
  <si>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</si>
  <si>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</si>
  <si>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</si>
  <si>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</si>
  <si>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</si>
  <si>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</si>
  <si>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</si>
  <si>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</si>
  <si>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</si>
  <si>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</si>
  <si>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</si>
  <si>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</si>
  <si>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</si>
  <si>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</si>
  <si>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</si>
  <si>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</si>
  <si>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</si>
  <si>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</si>
  <si>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Eva Roza SE</t>
  </si>
  <si>
    <t>Tiku,17-8-1984</t>
  </si>
  <si>
    <t>P</t>
  </si>
  <si>
    <t>Dinas.Kop.UMKM.Perindag.Kab.Agam</t>
  </si>
  <si>
    <t>Lubuk Basung/ 081363046530</t>
  </si>
  <si>
    <t>Desri Novita S.E</t>
  </si>
  <si>
    <t>Tanah Taban,11-12-1988</t>
  </si>
  <si>
    <t>Dinas Koperindag ESDM Kab.Padang Pariaman</t>
  </si>
  <si>
    <t>Pariaman/ 085263209136</t>
  </si>
  <si>
    <t>Iqbal Hanafias, SE</t>
  </si>
  <si>
    <t>Marambuang,4-5-1987</t>
  </si>
  <si>
    <t>L</t>
  </si>
  <si>
    <t>Dinas Koperindag.Kab.Agam</t>
  </si>
  <si>
    <t>Lubuk Basung/085274675771</t>
  </si>
  <si>
    <t>Rian Tomi</t>
  </si>
  <si>
    <t>Muaro,28-5-1989</t>
  </si>
  <si>
    <t>Dinas Koperindag Kab.Sijunjung</t>
  </si>
  <si>
    <t>Muaro Sijunjung/085283634759</t>
  </si>
  <si>
    <t>Rizka Zafitriani</t>
  </si>
  <si>
    <t>Padang, 19-1-1990</t>
  </si>
  <si>
    <t>Dinas Kop.Kota Padang</t>
  </si>
  <si>
    <t>Padang/08238117971</t>
  </si>
  <si>
    <t>Karlina S.E</t>
  </si>
  <si>
    <t>Jakarta,4-2-1989</t>
  </si>
  <si>
    <t>Padang/081318325802</t>
  </si>
  <si>
    <t>Elfiani, SE</t>
  </si>
  <si>
    <t>Bayur Kabung,11-6-1987</t>
  </si>
  <si>
    <t>Dinas Koperindag Kab.Pasbar</t>
  </si>
  <si>
    <t>Pasaman Barat/082386855164</t>
  </si>
  <si>
    <t>Lisaramadani, S.PdI</t>
  </si>
  <si>
    <t>Ophir,5-5-1988</t>
  </si>
  <si>
    <t>Dinas Koperindag Kab.Pasaman Barat</t>
  </si>
  <si>
    <t>Pasaman Barat/081363740393</t>
  </si>
  <si>
    <t>Reni Kurnia. MM</t>
  </si>
  <si>
    <t>Pemalang Panjang,28-10-1986</t>
  </si>
  <si>
    <t>Din.Kop. Kab.Sijunjung</t>
  </si>
  <si>
    <t>Sijunjung/082381474849</t>
  </si>
  <si>
    <t>Ardimansyah</t>
  </si>
  <si>
    <t>Airtambang,10-4-1978</t>
  </si>
  <si>
    <t>Dinas.Kopindag dan Pasar kab.Pessel</t>
  </si>
  <si>
    <t>Ade Kristian</t>
  </si>
  <si>
    <t>Padang,22-9-1989</t>
  </si>
  <si>
    <t>Din.Kop.UMKM Kota. Padang</t>
  </si>
  <si>
    <t>Widia Ningsih</t>
  </si>
  <si>
    <t>Taratak Tangah,24-7-1978</t>
  </si>
  <si>
    <t>PPKL Kab.Pesisir Selatan</t>
  </si>
  <si>
    <t>Abdul Halim</t>
  </si>
  <si>
    <t>Muara Labuh,12-2-1983</t>
  </si>
  <si>
    <t>Pinang Koperindag Kab.Solok Selatan</t>
  </si>
  <si>
    <t>Rifanous Syarli</t>
  </si>
  <si>
    <t>Painan,1-12-1984</t>
  </si>
  <si>
    <t>Din.Kop.Pasaman</t>
  </si>
  <si>
    <t>Sukrizal Agra</t>
  </si>
  <si>
    <t>Bonjol,10-4-1993</t>
  </si>
  <si>
    <t>Dinas Perindagkop &amp; UKM Kab.Pasaman</t>
  </si>
  <si>
    <t>Ridwan</t>
  </si>
  <si>
    <t>Solok,8-2-1980</t>
  </si>
  <si>
    <t>Koperindag Kota Solok</t>
  </si>
  <si>
    <t>Solok/085271814760</t>
  </si>
  <si>
    <t>Septia Rahmat, SE</t>
  </si>
  <si>
    <t>Payakumbuh,16-9-1992</t>
  </si>
  <si>
    <t>Pendamping UMKM Kab.Lima Puluh Kota</t>
  </si>
  <si>
    <t>Bismi Rahma Putri</t>
  </si>
  <si>
    <t>Payakumbuh,3-3-1986</t>
  </si>
  <si>
    <t>Herinaldi</t>
  </si>
  <si>
    <t>Payakumbuh,7-6-1978</t>
  </si>
  <si>
    <t>Pendamping UMKM Payakumbuh</t>
  </si>
  <si>
    <t>Payakumbuh/085375737478</t>
  </si>
  <si>
    <t>Angga Franniko, SE</t>
  </si>
  <si>
    <t>Bukittinggi,14-12-1981</t>
  </si>
  <si>
    <t>Pendamping UMKM Bukit Tinggi</t>
  </si>
  <si>
    <t>Donal Wahyudi</t>
  </si>
  <si>
    <t>Pakan Selasa,15-6-1983</t>
  </si>
  <si>
    <t>Pendamping UMKM Solok Selatan</t>
  </si>
  <si>
    <t>Yenni Susanti</t>
  </si>
  <si>
    <t>Tanah Datar,14-1-1989</t>
  </si>
  <si>
    <t>Dinas Koperindag Tanah Datar</t>
  </si>
  <si>
    <t>Riki</t>
  </si>
  <si>
    <t>Padang Panjang,9-9-1992</t>
  </si>
  <si>
    <t>Pendamping UMKM Agam</t>
  </si>
  <si>
    <t>Arief Effendy</t>
  </si>
  <si>
    <t>Jakarta,13-5-1976</t>
  </si>
  <si>
    <t>Irdam, BA</t>
  </si>
  <si>
    <t>Seberang Tarok,19-3-1962</t>
  </si>
  <si>
    <t>Dinas Kop dan Pendamping UMKM Sarmud IAIN Padang</t>
  </si>
  <si>
    <t>Febi Oktria, S.ST</t>
  </si>
  <si>
    <t>Payakumbuh,25-10-1984</t>
  </si>
  <si>
    <t>Dinas Koperindag Payakumbuh</t>
  </si>
  <si>
    <t>Beny Redhula Oktaviandro</t>
  </si>
  <si>
    <t>Payakumbuh,31-10-1986</t>
  </si>
  <si>
    <t>PPKL Padang Pariaman</t>
  </si>
  <si>
    <t>Hendrizen</t>
  </si>
  <si>
    <t>Painan,3-1-1980</t>
  </si>
  <si>
    <t>Koperindag Pesisir Selatan</t>
  </si>
  <si>
    <t>Vidi Gemino</t>
  </si>
  <si>
    <t>Payakumbuh,8-4-1984</t>
  </si>
  <si>
    <t>Koperindag Agam</t>
  </si>
  <si>
    <t>Andi Bastian</t>
  </si>
  <si>
    <t>Pasaman,23-4-1983</t>
  </si>
  <si>
    <t>Koperindag Pasaman Barat</t>
  </si>
  <si>
    <t>Pasaman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</si>
</sst>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0"/>
  <sheetViews>
    <sheetView tabSelected="1" topLeftCell="C1" zoomScale="70" zoomScaleNormal="70" workbookViewId="0">
      <selection activeCell="S8" sqref="S8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5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4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50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1"/>
      <c r="M2" s="26" t="s">
        <v>26</v>
      </c>
      <c r="O2" s="27" t="s">
        <v>27</v>
      </c>
      <c r="P2" s="28" t="s">
        <v>28</v>
      </c>
      <c r="Q2" s="1">
        <f>2016-VALUE(RIGHT(O2,4))</f>
        <v>32</v>
      </c>
      <c r="R2" s="1" t="str">
        <f>IF(Q2&lt;21,"&lt; 21",IF(Q2&lt;=30,"21 - 30",IF(Q2&lt;=40,"31 - 40",IF(Q2&lt;=50,"41 - 50","&gt; 50" ))))</f>
        <v>31 - 40</v>
      </c>
      <c r="S2" s="10"/>
      <c r="T2" s="7"/>
      <c r="U2" s="27" t="s">
        <v>29</v>
      </c>
      <c r="V2" s="28" t="s">
        <v>30</v>
      </c>
      <c r="W2" s="6"/>
      <c r="X2" s="20"/>
      <c r="Y2" s="7"/>
    </row>
    <row r="3" spans="1:25" ht="83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3"/>
      <c r="M3" s="29" t="s">
        <v>31</v>
      </c>
      <c r="O3" s="30" t="s">
        <v>32</v>
      </c>
      <c r="P3" s="31" t="s">
        <v>28</v>
      </c>
      <c r="Q3" s="1">
        <f t="shared" ref="Q3:Q31" si="0">2016-VALUE(RIGHT(O3,4))</f>
        <v>28</v>
      </c>
      <c r="R3" s="1" t="str">
        <f t="shared" ref="R3:R31" si="1">IF(Q3&lt;21,"&lt; 21",IF(Q3&lt;=30,"21 - 30",IF(Q3&lt;=40,"31 - 40",IF(Q3&lt;=50,"41 - 50","&gt; 50" ))))</f>
        <v>21 - 30</v>
      </c>
      <c r="S3" s="10"/>
      <c r="T3" s="7"/>
      <c r="U3" s="30" t="s">
        <v>33</v>
      </c>
      <c r="V3" s="31" t="s">
        <v>34</v>
      </c>
      <c r="W3" s="6"/>
      <c r="X3"/>
      <c r="Y3" s="7"/>
    </row>
    <row r="4" spans="1:25" ht="50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3"/>
      <c r="M4" s="29" t="s">
        <v>35</v>
      </c>
      <c r="O4" s="30" t="s">
        <v>36</v>
      </c>
      <c r="P4" s="31" t="s">
        <v>37</v>
      </c>
      <c r="Q4" s="1">
        <f t="shared" si="0"/>
        <v>29</v>
      </c>
      <c r="R4" s="1" t="str">
        <f t="shared" si="1"/>
        <v>21 - 30</v>
      </c>
      <c r="S4" s="15"/>
      <c r="T4" s="7"/>
      <c r="U4" s="30" t="s">
        <v>38</v>
      </c>
      <c r="V4" s="31" t="s">
        <v>39</v>
      </c>
      <c r="W4" s="7"/>
      <c r="X4"/>
      <c r="Y4" s="7"/>
    </row>
    <row r="5" spans="1:25" ht="66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3"/>
      <c r="M5" s="29" t="s">
        <v>40</v>
      </c>
      <c r="O5" s="30" t="s">
        <v>41</v>
      </c>
      <c r="P5" s="31" t="s">
        <v>37</v>
      </c>
      <c r="Q5" s="1">
        <f t="shared" si="0"/>
        <v>27</v>
      </c>
      <c r="R5" s="1" t="str">
        <f t="shared" si="1"/>
        <v>21 - 30</v>
      </c>
      <c r="S5" s="10"/>
      <c r="T5" s="7"/>
      <c r="U5" s="30" t="s">
        <v>42</v>
      </c>
      <c r="V5" s="31" t="s">
        <v>43</v>
      </c>
      <c r="W5" s="6"/>
      <c r="X5"/>
      <c r="Y5" s="7"/>
    </row>
    <row r="6" spans="1:25" ht="50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3"/>
      <c r="M6" s="29" t="s">
        <v>44</v>
      </c>
      <c r="O6" s="30" t="s">
        <v>45</v>
      </c>
      <c r="P6" s="31" t="s">
        <v>28</v>
      </c>
      <c r="Q6" s="1">
        <f t="shared" si="0"/>
        <v>26</v>
      </c>
      <c r="R6" s="1" t="str">
        <f t="shared" si="1"/>
        <v>21 - 30</v>
      </c>
      <c r="S6" s="15"/>
      <c r="T6" s="7"/>
      <c r="U6" s="30" t="s">
        <v>46</v>
      </c>
      <c r="V6" s="31" t="s">
        <v>47</v>
      </c>
      <c r="W6" s="6"/>
      <c r="X6"/>
      <c r="Y6" s="7"/>
    </row>
    <row r="7" spans="1:25" ht="50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3"/>
      <c r="M7" s="29" t="s">
        <v>48</v>
      </c>
      <c r="O7" s="30" t="s">
        <v>49</v>
      </c>
      <c r="P7" s="31" t="s">
        <v>28</v>
      </c>
      <c r="Q7" s="1">
        <f t="shared" si="0"/>
        <v>27</v>
      </c>
      <c r="R7" s="1" t="str">
        <f t="shared" si="1"/>
        <v>21 - 30</v>
      </c>
      <c r="S7" s="10"/>
      <c r="T7" s="7"/>
      <c r="U7" s="30" t="s">
        <v>46</v>
      </c>
      <c r="V7" s="31" t="s">
        <v>50</v>
      </c>
      <c r="W7" s="6"/>
      <c r="X7"/>
      <c r="Y7" s="7"/>
    </row>
    <row r="8" spans="1:25" ht="50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3"/>
      <c r="M8" s="29" t="s">
        <v>51</v>
      </c>
      <c r="O8" s="30" t="s">
        <v>52</v>
      </c>
      <c r="P8" s="31" t="s">
        <v>28</v>
      </c>
      <c r="Q8" s="1">
        <f t="shared" si="0"/>
        <v>29</v>
      </c>
      <c r="R8" s="1" t="str">
        <f t="shared" si="1"/>
        <v>21 - 30</v>
      </c>
      <c r="S8" s="10"/>
      <c r="T8" s="7"/>
      <c r="U8" s="30" t="s">
        <v>53</v>
      </c>
      <c r="V8" s="31" t="s">
        <v>54</v>
      </c>
      <c r="W8" s="6"/>
      <c r="X8"/>
      <c r="Y8" s="7"/>
    </row>
    <row r="9" spans="1:25" ht="66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3"/>
      <c r="M9" s="29" t="s">
        <v>55</v>
      </c>
      <c r="O9" s="30" t="s">
        <v>56</v>
      </c>
      <c r="P9" s="31" t="s">
        <v>28</v>
      </c>
      <c r="Q9" s="1">
        <f t="shared" si="0"/>
        <v>28</v>
      </c>
      <c r="R9" s="1" t="str">
        <f t="shared" si="1"/>
        <v>21 - 30</v>
      </c>
      <c r="S9" s="10"/>
      <c r="T9" s="7"/>
      <c r="U9" s="30" t="s">
        <v>57</v>
      </c>
      <c r="V9" s="31" t="s">
        <v>58</v>
      </c>
      <c r="W9" s="6"/>
      <c r="X9"/>
      <c r="Y9" s="7"/>
    </row>
    <row r="10" spans="1:25" ht="50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3"/>
      <c r="M10" s="29" t="s">
        <v>59</v>
      </c>
      <c r="O10" s="30" t="s">
        <v>60</v>
      </c>
      <c r="P10" s="31" t="s">
        <v>28</v>
      </c>
      <c r="Q10" s="1">
        <f t="shared" si="0"/>
        <v>30</v>
      </c>
      <c r="R10" s="1" t="str">
        <f t="shared" si="1"/>
        <v>21 - 30</v>
      </c>
      <c r="S10" s="10"/>
      <c r="T10" s="7"/>
      <c r="U10" s="30" t="s">
        <v>61</v>
      </c>
      <c r="V10" s="31" t="s">
        <v>62</v>
      </c>
      <c r="W10" s="6"/>
      <c r="X10"/>
      <c r="Y10" s="7"/>
    </row>
    <row r="11" spans="1:25" ht="50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3"/>
      <c r="M11" s="29" t="s">
        <v>63</v>
      </c>
      <c r="O11" s="30" t="s">
        <v>64</v>
      </c>
      <c r="P11" s="31" t="s">
        <v>37</v>
      </c>
      <c r="Q11" s="1">
        <f t="shared" si="0"/>
        <v>38</v>
      </c>
      <c r="R11" s="1" t="str">
        <f t="shared" si="1"/>
        <v>31 - 40</v>
      </c>
      <c r="S11" s="10"/>
      <c r="T11" s="7"/>
      <c r="U11" s="30" t="s">
        <v>65</v>
      </c>
      <c r="W11" s="31">
        <v>85374468198</v>
      </c>
      <c r="X11"/>
      <c r="Y11" s="7"/>
    </row>
    <row r="12" spans="1:25" ht="50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3"/>
      <c r="M12" s="32" t="s">
        <v>66</v>
      </c>
      <c r="O12" s="30" t="s">
        <v>67</v>
      </c>
      <c r="P12" s="31" t="s">
        <v>37</v>
      </c>
      <c r="Q12" s="1">
        <f t="shared" si="0"/>
        <v>27</v>
      </c>
      <c r="R12" s="1" t="str">
        <f t="shared" si="1"/>
        <v>21 - 30</v>
      </c>
      <c r="S12" s="10"/>
      <c r="T12" s="7"/>
      <c r="U12" s="30" t="s">
        <v>68</v>
      </c>
      <c r="W12" s="31">
        <v>81261225114</v>
      </c>
      <c r="X12"/>
      <c r="Y12" s="7"/>
    </row>
    <row r="13" spans="1:25" ht="50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3"/>
      <c r="M13" s="29" t="s">
        <v>69</v>
      </c>
      <c r="O13" s="30" t="s">
        <v>70</v>
      </c>
      <c r="P13" s="31" t="s">
        <v>28</v>
      </c>
      <c r="Q13" s="1">
        <f t="shared" si="0"/>
        <v>38</v>
      </c>
      <c r="R13" s="1" t="str">
        <f t="shared" si="1"/>
        <v>31 - 40</v>
      </c>
      <c r="S13" s="15"/>
      <c r="T13" s="7"/>
      <c r="U13" s="30" t="s">
        <v>71</v>
      </c>
      <c r="W13" s="31">
        <v>81266925968</v>
      </c>
      <c r="X13"/>
      <c r="Y13" s="7"/>
    </row>
    <row r="14" spans="1:25" ht="66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3"/>
      <c r="M14" s="29" t="s">
        <v>72</v>
      </c>
      <c r="O14" s="30" t="s">
        <v>73</v>
      </c>
      <c r="P14" s="31" t="s">
        <v>37</v>
      </c>
      <c r="Q14" s="1">
        <f t="shared" si="0"/>
        <v>33</v>
      </c>
      <c r="R14" s="1" t="str">
        <f t="shared" si="1"/>
        <v>31 - 40</v>
      </c>
      <c r="S14" s="10"/>
      <c r="T14" s="7"/>
      <c r="U14" s="30" t="s">
        <v>74</v>
      </c>
      <c r="W14" s="31">
        <v>85376545659</v>
      </c>
      <c r="X14"/>
      <c r="Y14" s="7"/>
    </row>
    <row r="15" spans="1:25" ht="33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3"/>
      <c r="M15" s="29" t="s">
        <v>75</v>
      </c>
      <c r="O15" s="30" t="s">
        <v>76</v>
      </c>
      <c r="P15" s="31" t="s">
        <v>37</v>
      </c>
      <c r="Q15" s="1">
        <f t="shared" si="0"/>
        <v>32</v>
      </c>
      <c r="R15" s="1" t="str">
        <f t="shared" si="1"/>
        <v>31 - 40</v>
      </c>
      <c r="S15" s="10"/>
      <c r="T15" s="7"/>
      <c r="U15" s="30" t="s">
        <v>77</v>
      </c>
      <c r="W15" s="31">
        <v>8126797434</v>
      </c>
      <c r="X15"/>
      <c r="Y15" s="7"/>
    </row>
    <row r="16" spans="1:25" ht="66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3"/>
      <c r="M16" s="29" t="s">
        <v>78</v>
      </c>
      <c r="O16" s="30" t="s">
        <v>79</v>
      </c>
      <c r="P16" s="31" t="s">
        <v>37</v>
      </c>
      <c r="Q16" s="1">
        <f t="shared" si="0"/>
        <v>23</v>
      </c>
      <c r="R16" s="1" t="str">
        <f t="shared" si="1"/>
        <v>21 - 30</v>
      </c>
      <c r="S16" s="10"/>
      <c r="T16" s="7"/>
      <c r="U16" s="30" t="s">
        <v>80</v>
      </c>
      <c r="W16" s="31">
        <v>82386719766</v>
      </c>
      <c r="X16"/>
      <c r="Y16" s="7"/>
    </row>
    <row r="17" spans="1:25" ht="33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3"/>
      <c r="M17" s="29" t="s">
        <v>81</v>
      </c>
      <c r="O17" s="30" t="s">
        <v>82</v>
      </c>
      <c r="P17" s="31" t="s">
        <v>37</v>
      </c>
      <c r="Q17" s="1">
        <f t="shared" si="0"/>
        <v>36</v>
      </c>
      <c r="R17" s="1" t="str">
        <f t="shared" si="1"/>
        <v>31 - 40</v>
      </c>
      <c r="S17" s="10"/>
      <c r="T17" s="7"/>
      <c r="U17" s="30" t="s">
        <v>83</v>
      </c>
      <c r="V17" s="31" t="s">
        <v>84</v>
      </c>
      <c r="W17" s="6"/>
      <c r="X17"/>
      <c r="Y17" s="7"/>
    </row>
    <row r="18" spans="1:25" ht="66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3"/>
      <c r="M18" s="29" t="s">
        <v>85</v>
      </c>
      <c r="O18" s="30" t="s">
        <v>86</v>
      </c>
      <c r="P18" s="31" t="s">
        <v>37</v>
      </c>
      <c r="Q18" s="1">
        <f t="shared" si="0"/>
        <v>24</v>
      </c>
      <c r="R18" s="1" t="str">
        <f t="shared" si="1"/>
        <v>21 - 30</v>
      </c>
      <c r="S18" s="10"/>
      <c r="T18" s="7"/>
      <c r="U18" s="30" t="s">
        <v>87</v>
      </c>
      <c r="W18" s="31">
        <v>82285854668</v>
      </c>
      <c r="X18"/>
      <c r="Y18" s="7"/>
    </row>
    <row r="19" spans="1:25" ht="66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3"/>
      <c r="M19" s="29" t="s">
        <v>88</v>
      </c>
      <c r="O19" s="30" t="s">
        <v>89</v>
      </c>
      <c r="P19" s="31" t="s">
        <v>28</v>
      </c>
      <c r="Q19" s="1">
        <f t="shared" si="0"/>
        <v>30</v>
      </c>
      <c r="R19" s="1" t="str">
        <f t="shared" si="1"/>
        <v>21 - 30</v>
      </c>
      <c r="S19" s="10"/>
      <c r="T19" s="7"/>
      <c r="U19" s="30" t="s">
        <v>87</v>
      </c>
      <c r="W19" s="31">
        <v>81373995435</v>
      </c>
      <c r="X19"/>
      <c r="Y19" s="7"/>
    </row>
    <row r="20" spans="1:25" ht="50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3"/>
      <c r="M20" s="29" t="s">
        <v>90</v>
      </c>
      <c r="O20" s="30" t="s">
        <v>91</v>
      </c>
      <c r="P20" s="31" t="s">
        <v>37</v>
      </c>
      <c r="Q20" s="1">
        <f t="shared" si="0"/>
        <v>38</v>
      </c>
      <c r="R20" s="1" t="str">
        <f t="shared" si="1"/>
        <v>31 - 40</v>
      </c>
      <c r="S20" s="10"/>
      <c r="T20" s="7"/>
      <c r="U20" s="30" t="s">
        <v>92</v>
      </c>
      <c r="V20" s="31" t="s">
        <v>93</v>
      </c>
      <c r="W20" s="6"/>
      <c r="X20"/>
      <c r="Y20" s="7"/>
    </row>
    <row r="21" spans="1:25" ht="50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3"/>
      <c r="M21" s="29" t="s">
        <v>94</v>
      </c>
      <c r="O21" s="30" t="s">
        <v>95</v>
      </c>
      <c r="P21" s="31" t="s">
        <v>37</v>
      </c>
      <c r="Q21" s="1">
        <f t="shared" si="0"/>
        <v>35</v>
      </c>
      <c r="R21" s="1" t="str">
        <f t="shared" si="1"/>
        <v>31 - 40</v>
      </c>
      <c r="S21" s="10"/>
      <c r="T21" s="7"/>
      <c r="U21" s="30" t="s">
        <v>96</v>
      </c>
      <c r="W21" s="31">
        <v>81374350000</v>
      </c>
      <c r="X21"/>
      <c r="Y21" s="7"/>
    </row>
    <row r="22" spans="1:25" ht="16.5" customHeight="1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3"/>
      <c r="M22" s="33" t="s">
        <v>97</v>
      </c>
      <c r="O22" s="30" t="s">
        <v>98</v>
      </c>
      <c r="P22" s="34" t="s">
        <v>37</v>
      </c>
      <c r="Q22" s="1">
        <f t="shared" si="0"/>
        <v>33</v>
      </c>
      <c r="R22" s="1" t="str">
        <f t="shared" si="1"/>
        <v>31 - 40</v>
      </c>
      <c r="S22" s="10"/>
      <c r="T22" s="7"/>
      <c r="U22" s="34" t="s">
        <v>99</v>
      </c>
      <c r="W22" s="34">
        <v>85364968958</v>
      </c>
      <c r="X22"/>
      <c r="Y22" s="7"/>
    </row>
    <row r="23" spans="1:25" ht="50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3"/>
      <c r="M23" s="29" t="s">
        <v>100</v>
      </c>
      <c r="O23" s="30" t="s">
        <v>101</v>
      </c>
      <c r="P23" s="31" t="s">
        <v>28</v>
      </c>
      <c r="Q23" s="1">
        <f t="shared" si="0"/>
        <v>27</v>
      </c>
      <c r="R23" s="1" t="str">
        <f t="shared" si="1"/>
        <v>21 - 30</v>
      </c>
      <c r="S23" s="10"/>
      <c r="T23" s="7"/>
      <c r="U23" s="30" t="s">
        <v>102</v>
      </c>
      <c r="W23" s="31">
        <v>81374454526</v>
      </c>
      <c r="X23"/>
      <c r="Y23" s="7"/>
    </row>
    <row r="24" spans="1:25" ht="33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3"/>
      <c r="M24" s="29" t="s">
        <v>103</v>
      </c>
      <c r="O24" s="30" t="s">
        <v>104</v>
      </c>
      <c r="P24" s="31" t="s">
        <v>37</v>
      </c>
      <c r="Q24" s="1">
        <f t="shared" si="0"/>
        <v>24</v>
      </c>
      <c r="R24" s="1" t="str">
        <f t="shared" si="1"/>
        <v>21 - 30</v>
      </c>
      <c r="S24" s="10"/>
      <c r="T24" s="7"/>
      <c r="U24" s="30" t="s">
        <v>105</v>
      </c>
      <c r="W24" s="31">
        <v>82257286303</v>
      </c>
      <c r="X24"/>
      <c r="Y24" s="7"/>
    </row>
    <row r="25" spans="1:25" ht="50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3"/>
      <c r="M25" s="29" t="s">
        <v>106</v>
      </c>
      <c r="O25" s="30" t="s">
        <v>107</v>
      </c>
      <c r="P25" s="31" t="s">
        <v>37</v>
      </c>
      <c r="Q25" s="1">
        <f t="shared" si="0"/>
        <v>40</v>
      </c>
      <c r="R25" s="1" t="str">
        <f t="shared" si="1"/>
        <v>31 - 40</v>
      </c>
      <c r="S25" s="10"/>
      <c r="T25" s="7"/>
      <c r="U25" s="30" t="s">
        <v>92</v>
      </c>
      <c r="W25" s="31">
        <v>85311077963</v>
      </c>
      <c r="X25"/>
      <c r="Y25" s="7"/>
    </row>
    <row r="26" spans="1:25" ht="99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3"/>
      <c r="M26" s="29" t="s">
        <v>108</v>
      </c>
      <c r="O26" s="30" t="s">
        <v>109</v>
      </c>
      <c r="P26" s="31" t="s">
        <v>37</v>
      </c>
      <c r="Q26" s="1">
        <f t="shared" si="0"/>
        <v>54</v>
      </c>
      <c r="R26" s="1" t="str">
        <f t="shared" si="1"/>
        <v>&gt; 50</v>
      </c>
      <c r="S26" s="10"/>
      <c r="T26" s="7"/>
      <c r="U26" s="30" t="s">
        <v>110</v>
      </c>
      <c r="W26" s="31">
        <v>81266213261</v>
      </c>
      <c r="X26"/>
      <c r="Y26" s="7"/>
    </row>
    <row r="27" spans="1:25" ht="50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3"/>
      <c r="M27" s="29" t="s">
        <v>111</v>
      </c>
      <c r="O27" s="30" t="s">
        <v>112</v>
      </c>
      <c r="P27" s="31" t="s">
        <v>28</v>
      </c>
      <c r="Q27" s="1">
        <f t="shared" si="0"/>
        <v>32</v>
      </c>
      <c r="R27" s="1" t="str">
        <f t="shared" si="1"/>
        <v>31 - 40</v>
      </c>
      <c r="S27" s="10"/>
      <c r="T27" s="7"/>
      <c r="U27" s="30" t="s">
        <v>113</v>
      </c>
      <c r="W27" s="31">
        <v>82285147740</v>
      </c>
      <c r="X27"/>
      <c r="Y27" s="7"/>
    </row>
    <row r="28" spans="1:25" ht="33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3"/>
      <c r="M28" s="29" t="s">
        <v>114</v>
      </c>
      <c r="O28" s="30" t="s">
        <v>115</v>
      </c>
      <c r="P28" s="31" t="s">
        <v>37</v>
      </c>
      <c r="Q28" s="1">
        <f t="shared" si="0"/>
        <v>30</v>
      </c>
      <c r="R28" s="1" t="str">
        <f t="shared" si="1"/>
        <v>21 - 30</v>
      </c>
      <c r="S28" s="15"/>
      <c r="T28" s="7"/>
      <c r="U28" s="30" t="s">
        <v>116</v>
      </c>
      <c r="W28" s="31">
        <v>81275980997</v>
      </c>
      <c r="X28"/>
      <c r="Y28" s="7"/>
    </row>
    <row r="29" spans="1:25" ht="50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3"/>
      <c r="M29" s="29" t="s">
        <v>117</v>
      </c>
      <c r="O29" s="30" t="s">
        <v>118</v>
      </c>
      <c r="P29" s="31" t="s">
        <v>37</v>
      </c>
      <c r="Q29" s="1">
        <f t="shared" si="0"/>
        <v>36</v>
      </c>
      <c r="R29" s="1" t="str">
        <f t="shared" si="1"/>
        <v>31 - 40</v>
      </c>
      <c r="S29" s="10"/>
      <c r="T29" s="7"/>
      <c r="U29" s="30" t="s">
        <v>119</v>
      </c>
      <c r="W29" s="31">
        <v>85356364755</v>
      </c>
      <c r="X29"/>
      <c r="Y29" s="7"/>
    </row>
    <row r="30" spans="1:25" ht="33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3"/>
      <c r="M30" s="29" t="s">
        <v>120</v>
      </c>
      <c r="O30" s="30" t="s">
        <v>121</v>
      </c>
      <c r="P30" s="31" t="s">
        <v>37</v>
      </c>
      <c r="Q30" s="1">
        <f t="shared" si="0"/>
        <v>32</v>
      </c>
      <c r="R30" s="1" t="str">
        <f t="shared" si="1"/>
        <v>31 - 40</v>
      </c>
      <c r="S30" s="15"/>
      <c r="T30" s="7"/>
      <c r="U30" s="30" t="s">
        <v>122</v>
      </c>
      <c r="W30" s="31">
        <v>81363644444</v>
      </c>
      <c r="X30"/>
      <c r="Y30" s="7"/>
    </row>
    <row r="31" spans="1:25" ht="50.25" thickBot="1" x14ac:dyDescent="0.3">
      <c r="A31" s="18"/>
      <c r="B31" s="18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18"/>
      <c r="K31" s="18"/>
      <c r="L31" s="24"/>
      <c r="M31" s="29" t="s">
        <v>123</v>
      </c>
      <c r="O31" s="30" t="s">
        <v>124</v>
      </c>
      <c r="P31" s="31" t="s">
        <v>37</v>
      </c>
      <c r="Q31" s="1">
        <f t="shared" si="0"/>
        <v>33</v>
      </c>
      <c r="R31" s="1" t="str">
        <f t="shared" si="1"/>
        <v>31 - 40</v>
      </c>
      <c r="S31" s="15"/>
      <c r="T31" s="7"/>
      <c r="U31" s="30" t="s">
        <v>125</v>
      </c>
      <c r="V31" s="31" t="s">
        <v>126</v>
      </c>
      <c r="W31" s="17"/>
      <c r="X31"/>
      <c r="Y31" s="7"/>
    </row>
    <row r="32" spans="1:25" x14ac:dyDescent="0.25">
      <c r="A32" s="18"/>
      <c r="B32" s="18"/>
      <c r="C32" s="3"/>
      <c r="D32" s="18"/>
      <c r="E32" s="18"/>
      <c r="F32" s="18"/>
      <c r="G32" s="3"/>
      <c r="H32" s="18"/>
      <c r="I32" s="3"/>
      <c r="J32" s="18"/>
      <c r="K32" s="18"/>
      <c r="L32" s="24"/>
      <c r="M32" s="13"/>
      <c r="N32"/>
      <c r="O32" s="6"/>
      <c r="P32" s="7"/>
      <c r="Q32" s="8"/>
      <c r="R32" s="9"/>
      <c r="S32" s="15"/>
      <c r="T32" s="7"/>
      <c r="U32" s="11"/>
      <c r="V32" s="12"/>
      <c r="W32" s="17"/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24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24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24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24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24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24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24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24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24"/>
      <c r="M41" s="13"/>
      <c r="N41"/>
      <c r="O41" s="6"/>
      <c r="P41" s="7"/>
      <c r="Q41" s="8"/>
      <c r="R41" s="9"/>
      <c r="S41" s="15"/>
      <c r="T41" s="7"/>
      <c r="U41" s="11"/>
      <c r="V41" s="12"/>
      <c r="W41" s="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24"/>
      <c r="M42" s="13"/>
      <c r="N42"/>
      <c r="O42" s="6"/>
      <c r="P42" s="7"/>
      <c r="Q42" s="8"/>
      <c r="R42" s="9"/>
      <c r="S42" s="15"/>
      <c r="T42" s="7"/>
      <c r="U42" s="11"/>
      <c r="V42" s="12"/>
      <c r="W42" s="1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24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24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24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24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24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24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24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24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24"/>
      <c r="M51" s="13"/>
      <c r="N51"/>
      <c r="O51" s="6"/>
      <c r="P51" s="7"/>
      <c r="Q51" s="8"/>
      <c r="R51" s="9"/>
      <c r="S51" s="15"/>
      <c r="T51" s="7"/>
      <c r="U51" s="11"/>
      <c r="V51" s="19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24"/>
      <c r="M52" s="13"/>
      <c r="N52"/>
      <c r="O52" s="6"/>
      <c r="P52" s="7"/>
      <c r="Q52" s="8"/>
      <c r="R52" s="9"/>
      <c r="S52" s="15"/>
      <c r="T52" s="7"/>
      <c r="U52" s="11"/>
      <c r="V52" s="12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24"/>
      <c r="M53" s="13"/>
      <c r="N53"/>
      <c r="O53" s="6"/>
      <c r="P53" s="7"/>
      <c r="Q53" s="8"/>
      <c r="R53" s="9"/>
      <c r="S53" s="15"/>
      <c r="T53" s="7"/>
      <c r="U53" s="11"/>
      <c r="V53" s="19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24"/>
      <c r="M54" s="13"/>
      <c r="N54"/>
      <c r="O54" s="6"/>
      <c r="P54" s="7"/>
      <c r="Q54" s="8"/>
      <c r="R54" s="9"/>
      <c r="S54" s="15"/>
      <c r="T54" s="7"/>
      <c r="U54" s="11"/>
      <c r="V54" s="12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24"/>
      <c r="M55" s="13"/>
      <c r="N55"/>
      <c r="O55" s="1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24"/>
      <c r="M56" s="13"/>
      <c r="N56"/>
      <c r="O56" s="6"/>
      <c r="P56" s="7"/>
      <c r="Q56" s="8"/>
      <c r="R56" s="9"/>
      <c r="S56" s="15"/>
      <c r="T56" s="7"/>
      <c r="U56" s="11"/>
      <c r="V56" s="14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24"/>
      <c r="M57" s="13"/>
      <c r="N57"/>
      <c r="O57" s="6"/>
      <c r="P57" s="7"/>
      <c r="Q57" s="8"/>
      <c r="R57" s="9"/>
      <c r="S57" s="15"/>
      <c r="T57" s="7"/>
      <c r="U57" s="11"/>
      <c r="V57" s="12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24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24"/>
      <c r="M59" s="13"/>
      <c r="N59"/>
      <c r="O59" s="6"/>
      <c r="P59" s="7"/>
      <c r="Q59" s="8"/>
      <c r="R59" s="9"/>
      <c r="S59" s="15"/>
      <c r="T59" s="7"/>
      <c r="U59" s="11"/>
      <c r="V59" s="12"/>
      <c r="W59" s="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24"/>
      <c r="M60" s="13"/>
      <c r="N60"/>
      <c r="O60" s="6"/>
      <c r="P60" s="7"/>
      <c r="Q60" s="8"/>
      <c r="R60" s="9"/>
      <c r="S60" s="15"/>
      <c r="T60" s="7"/>
      <c r="U60" s="11"/>
      <c r="V60" s="12"/>
      <c r="W60" s="17"/>
      <c r="X60"/>
      <c r="Y60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2016-10-25T08:48:33Z</dcterms:modified>
  <dc:language>en-US</dc:language>
</cp:coreProperties>
</file>