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U UPLOAD\DATA PPKL\DATA PPKL 2016\dbase\"/>
    </mc:Choice>
  </mc:AlternateContent>
  <bookViews>
    <workbookView xWindow="0" yWindow="0" windowWidth="16380" windowHeight="8190" tabRatio="463"/>
  </bookViews>
  <sheets>
    <sheet name="peserta" sheetId="1" r:id="rId1"/>
  </sheets>
  <calcPr calcId="152511"/>
</workbook>
</file>

<file path=xl/calcChain.xml><?xml version="1.0" encoding="utf-8"?>
<calcChain xmlns="http://schemas.openxmlformats.org/spreadsheetml/2006/main">
  <c r="Q3" i="1" l="1"/>
  <c r="R3" i="1" s="1"/>
  <c r="Q4" i="1"/>
  <c r="R4" i="1"/>
  <c r="Q5" i="1"/>
  <c r="R5" i="1" s="1"/>
  <c r="Q6" i="1"/>
  <c r="R6" i="1"/>
  <c r="Q7" i="1"/>
  <c r="R7" i="1" s="1"/>
  <c r="Q8" i="1"/>
  <c r="R8" i="1"/>
  <c r="Q9" i="1"/>
  <c r="R9" i="1" s="1"/>
  <c r="Q10" i="1"/>
  <c r="R10" i="1"/>
  <c r="Q11" i="1"/>
  <c r="R11" i="1" s="1"/>
  <c r="Q12" i="1"/>
  <c r="R12" i="1"/>
  <c r="Q13" i="1"/>
  <c r="R13" i="1" s="1"/>
  <c r="Q14" i="1"/>
  <c r="R14" i="1"/>
  <c r="Q15" i="1"/>
  <c r="R15" i="1" s="1"/>
  <c r="Q16" i="1"/>
  <c r="R16" i="1"/>
  <c r="Q17" i="1"/>
  <c r="R17" i="1" s="1"/>
  <c r="Q18" i="1"/>
  <c r="R18" i="1"/>
  <c r="Q19" i="1"/>
  <c r="R19" i="1" s="1"/>
  <c r="Q20" i="1"/>
  <c r="R20" i="1"/>
  <c r="Q21" i="1"/>
  <c r="R21" i="1" s="1"/>
  <c r="Q22" i="1"/>
  <c r="R22" i="1"/>
  <c r="Q23" i="1"/>
  <c r="R23" i="1" s="1"/>
  <c r="Q24" i="1"/>
  <c r="R24" i="1"/>
  <c r="Q25" i="1"/>
  <c r="R25" i="1" s="1"/>
  <c r="Q26" i="1"/>
  <c r="R26" i="1"/>
  <c r="Q27" i="1"/>
  <c r="R27" i="1" s="1"/>
  <c r="Q28" i="1"/>
  <c r="R28" i="1"/>
  <c r="Q29" i="1"/>
  <c r="R29" i="1" s="1"/>
  <c r="Q30" i="1"/>
  <c r="R30" i="1"/>
  <c r="Q31" i="1"/>
  <c r="R31" i="1" s="1"/>
  <c r="Q2" i="1"/>
  <c r="R2" i="1" s="1"/>
</calcChain>
</file>

<file path=xl/sharedStrings.xml><?xml version="1.0" encoding="utf-8"?>
<sst xmlns="http://schemas.openxmlformats.org/spreadsheetml/2006/main" count="205" uniqueCount="114">
  <si>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</si>
  <si>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</si>
  <si>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</si>
  <si>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</si>
  <si>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</si>
  <si>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</si>
  <si>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</si>
  <si>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</si>
  <si>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</si>
  <si>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</si>
  <si>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</si>
  <si>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</si>
  <si>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</si>
  <si>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</si>
  <si>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</si>
  <si>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</si>
  <si>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</si>
  <si>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</si>
  <si>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</si>
  <si>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</si>
  <si>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</si>
  <si>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</si>
  <si>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</si>
  <si>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</si>
  <si>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</si>
  <si>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</si>
  <si>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M. Rheza Fahlevie R</t>
  </si>
  <si>
    <t xml:space="preserve"> Ujung Pandang, 19-5-1985</t>
  </si>
  <si>
    <t>L</t>
  </si>
  <si>
    <t>Dinas Koperasi UMKM Lombok Barat</t>
  </si>
  <si>
    <t xml:space="preserve">M. Azwar Mahrani </t>
  </si>
  <si>
    <t>Rembiga,25-9-1985</t>
  </si>
  <si>
    <t>PPKL Kota Mataram</t>
  </si>
  <si>
    <t>Lalu Ismail Saleh</t>
  </si>
  <si>
    <t>Selong, 15-10-1984</t>
  </si>
  <si>
    <t>Diskoperindag Lombok Tengah</t>
  </si>
  <si>
    <t xml:space="preserve">Witantri Mulyaningsih </t>
  </si>
  <si>
    <t>Sumbawa, 18-5-1985</t>
  </si>
  <si>
    <t>P</t>
  </si>
  <si>
    <t>Diskoperindag Kab. Sumbawa</t>
  </si>
  <si>
    <t>Erlin Agusetiawati</t>
  </si>
  <si>
    <t>Mataram,17-8-1988</t>
  </si>
  <si>
    <t>Diskoperindag Kota Mataram</t>
  </si>
  <si>
    <t>Syah Syam, SE</t>
  </si>
  <si>
    <t>Bima, 19-1-1978</t>
  </si>
  <si>
    <t>PPKL Kab.Bima</t>
  </si>
  <si>
    <t>Moh. Salman Alfarisi</t>
  </si>
  <si>
    <t>Mudung, 28-2-1984</t>
  </si>
  <si>
    <t>Diskop Lombok Barat</t>
  </si>
  <si>
    <t>Linda Gusnawati, SE</t>
  </si>
  <si>
    <t>Dusun Pejeruk Kawo, 25-12-1982</t>
  </si>
  <si>
    <t>Dinas Koperasi Perindustrian dan Perdagangan Lombok tengah</t>
  </si>
  <si>
    <t>Ummy Kalsum Humaira</t>
  </si>
  <si>
    <t>Pohgading, 2-4-1987</t>
  </si>
  <si>
    <t>PPKL Diskop dan UKM kab. Lotim</t>
  </si>
  <si>
    <t xml:space="preserve">Adham Farwansyah </t>
  </si>
  <si>
    <t>Sumbawa, 16-11-1982</t>
  </si>
  <si>
    <t>Diskoperindag Kab.Sumbawa</t>
  </si>
  <si>
    <t>Yan Hermawan, SE</t>
  </si>
  <si>
    <t>Taliwang, 17-5-1990</t>
  </si>
  <si>
    <t>Disperindag Kop. Sumbawa Barat</t>
  </si>
  <si>
    <t>Herjan Sukmayadi, S.IP</t>
  </si>
  <si>
    <t>Masbagik, 3-1-1986</t>
  </si>
  <si>
    <t>Dinas Koperasi dan UKM Kab. Lombok Timur</t>
  </si>
  <si>
    <t>Baiq Marlya Hardianti Putri, SE</t>
  </si>
  <si>
    <t>Mataram,9-9-1988</t>
  </si>
  <si>
    <t>Disperindagkop dan UMKM KSB</t>
  </si>
  <si>
    <t>Hasnah Adriani, SE</t>
  </si>
  <si>
    <t>Dompu, 19-7-1989</t>
  </si>
  <si>
    <t>PPKL Kabupaten Dompu</t>
  </si>
  <si>
    <t>Suherlan</t>
  </si>
  <si>
    <t>Karang Sukun, 26-9-1981</t>
  </si>
  <si>
    <t>PPKL Lombok Barat</t>
  </si>
  <si>
    <t xml:space="preserve">Khatifah </t>
  </si>
  <si>
    <t>Sapugra, 10-4-1986</t>
  </si>
  <si>
    <t>Dinas Perindagkop KSB</t>
  </si>
  <si>
    <t>Nurhasanah, SE</t>
  </si>
  <si>
    <t>Nurhasanah, 26-9-1980</t>
  </si>
  <si>
    <t>Diskoperindag Sumbawa</t>
  </si>
  <si>
    <t>Sri Rohayu, SE</t>
  </si>
  <si>
    <t>Sumbawa, 25-11-1986</t>
  </si>
  <si>
    <t>p</t>
  </si>
  <si>
    <t>Ida Bagus Janu Ardana</t>
  </si>
  <si>
    <t>Mataram, 11-1-1981</t>
  </si>
  <si>
    <t>Diskoperindag Mataram</t>
  </si>
  <si>
    <t xml:space="preserve">Mimi Jamilah </t>
  </si>
  <si>
    <t>Perina,7-1-1988</t>
  </si>
  <si>
    <t>Diskoperindag Kab.Lombok Tengah</t>
  </si>
  <si>
    <t>Baiq Nanin Widiyatni</t>
  </si>
  <si>
    <t>Ubung,14-12-1982</t>
  </si>
  <si>
    <t>Wiwin Anggriani, SE</t>
  </si>
  <si>
    <t>Nunggi,15-4-1988</t>
  </si>
  <si>
    <t>PPKL Kab. Bima</t>
  </si>
  <si>
    <t>Merianingsih</t>
  </si>
  <si>
    <t>Bima, 15-11-1989</t>
  </si>
  <si>
    <t>Iskandar</t>
  </si>
  <si>
    <t>Payi, 25-2-1989</t>
  </si>
  <si>
    <t>PPKL Kabupaten Bima</t>
  </si>
  <si>
    <t xml:space="preserve">Khairudin </t>
  </si>
  <si>
    <t>Bima, 24-6-1987</t>
  </si>
  <si>
    <t>Diskoperindag Tamben Kab.Dompu</t>
  </si>
  <si>
    <t>Munawarah</t>
  </si>
  <si>
    <t>Rumbuk, 30-3-1988</t>
  </si>
  <si>
    <t>Diskop Kab.Lotim</t>
  </si>
  <si>
    <t xml:space="preserve">Bambang Satriawan </t>
  </si>
  <si>
    <t>Selong, 25-10-1981</t>
  </si>
  <si>
    <t>Diskop dan UKM Kab. Lotim</t>
  </si>
  <si>
    <t>Hermanto, SE</t>
  </si>
  <si>
    <t>Pringgasela,30-4-1982</t>
  </si>
  <si>
    <t>Novi Ardiansyah</t>
  </si>
  <si>
    <t>Meraran, 7-1-1981</t>
  </si>
  <si>
    <t>Disperindagkop dan UMKM</t>
  </si>
  <si>
    <t>Halilullah, SE</t>
  </si>
  <si>
    <t>Telotok Asri,31-12-1983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</si>
</sst>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6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/>
    <xf numFmtId="0" fontId="4" fillId="0" borderId="0" xfId="2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 indent="3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1"/>
  <sheetViews>
    <sheetView tabSelected="1" topLeftCell="C1" zoomScale="70" zoomScaleNormal="70" workbookViewId="0">
      <selection activeCell="S11" sqref="S11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23.28515625" style="15" customWidth="1"/>
    <col min="13" max="13" width="31.140625" style="1" bestFit="1" customWidth="1"/>
    <col min="14" max="14" width="8.140625" style="1" bestFit="1" customWidth="1"/>
    <col min="15" max="15" width="21.7109375" style="15" bestFit="1" customWidth="1"/>
    <col min="16" max="16" width="14" style="1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10" style="1" bestFit="1" customWidth="1"/>
    <col min="21" max="21" width="28.28515625" style="1" customWidth="1"/>
    <col min="22" max="22" width="16.28515625" style="1" bestFit="1" customWidth="1"/>
    <col min="23" max="23" width="16.42578125" style="1" bestFit="1" customWidth="1"/>
    <col min="24" max="24" width="10.28515625" style="1" bestFit="1" customWidth="1"/>
    <col min="25" max="25" width="16.7109375" style="1" bestFit="1" customWidth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2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33.7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11"/>
      <c r="M2" s="16" t="s">
        <v>26</v>
      </c>
      <c r="O2" s="21" t="s">
        <v>27</v>
      </c>
      <c r="P2" s="20" t="s">
        <v>28</v>
      </c>
      <c r="Q2" s="1">
        <f>2016-VALUE(RIGHT(O2,4))</f>
        <v>31</v>
      </c>
      <c r="R2" s="1" t="str">
        <f>IF(Q2&lt;21,"&lt; 21",IF(Q2&lt;=30,"21 - 30",IF(Q2&lt;=40,"31 - 40",IF(Q2&lt;=50,"41 - 50","&gt; 50" ))))</f>
        <v>31 - 40</v>
      </c>
      <c r="S2" s="7"/>
      <c r="T2" s="6"/>
      <c r="U2" s="21" t="s">
        <v>29</v>
      </c>
      <c r="W2" s="17">
        <v>8190717109</v>
      </c>
      <c r="X2" s="10"/>
      <c r="Y2" s="6"/>
    </row>
    <row r="3" spans="1:25" ht="17.2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13"/>
      <c r="M3" s="16" t="s">
        <v>30</v>
      </c>
      <c r="O3" s="21" t="s">
        <v>31</v>
      </c>
      <c r="P3" s="20" t="s">
        <v>28</v>
      </c>
      <c r="Q3" s="1">
        <f t="shared" ref="Q3:Q31" si="0">2016-VALUE(RIGHT(O3,4))</f>
        <v>31</v>
      </c>
      <c r="R3" s="1" t="str">
        <f t="shared" ref="R3:R31" si="1">IF(Q3&lt;21,"&lt; 21",IF(Q3&lt;=30,"21 - 30",IF(Q3&lt;=40,"31 - 40",IF(Q3&lt;=50,"41 - 50","&gt; 50" ))))</f>
        <v>31 - 40</v>
      </c>
      <c r="S3" s="8"/>
      <c r="T3" s="6"/>
      <c r="U3" s="21" t="s">
        <v>32</v>
      </c>
      <c r="W3" s="18">
        <v>87765865155</v>
      </c>
      <c r="X3"/>
      <c r="Y3" s="6"/>
    </row>
    <row r="4" spans="1:25" ht="33.7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13"/>
      <c r="M4" s="16" t="s">
        <v>33</v>
      </c>
      <c r="O4" s="21" t="s">
        <v>34</v>
      </c>
      <c r="P4" s="20" t="s">
        <v>28</v>
      </c>
      <c r="Q4" s="1">
        <f t="shared" si="0"/>
        <v>32</v>
      </c>
      <c r="R4" s="1" t="str">
        <f t="shared" si="1"/>
        <v>31 - 40</v>
      </c>
      <c r="S4" s="8"/>
      <c r="T4" s="6"/>
      <c r="U4" s="21" t="s">
        <v>35</v>
      </c>
      <c r="W4" s="18">
        <v>81916089834</v>
      </c>
      <c r="X4"/>
      <c r="Y4" s="6"/>
    </row>
    <row r="5" spans="1:25" ht="33.7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13"/>
      <c r="M5" s="16" t="s">
        <v>36</v>
      </c>
      <c r="O5" s="21" t="s">
        <v>37</v>
      </c>
      <c r="P5" s="20" t="s">
        <v>38</v>
      </c>
      <c r="Q5" s="1">
        <f t="shared" si="0"/>
        <v>31</v>
      </c>
      <c r="R5" s="1" t="str">
        <f t="shared" si="1"/>
        <v>31 - 40</v>
      </c>
      <c r="S5" s="7"/>
      <c r="T5" s="6"/>
      <c r="U5" s="21" t="s">
        <v>39</v>
      </c>
      <c r="W5" s="18">
        <v>82341087878</v>
      </c>
      <c r="X5"/>
      <c r="Y5" s="6"/>
    </row>
    <row r="6" spans="1:25" ht="33.7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13"/>
      <c r="M6" s="16" t="s">
        <v>40</v>
      </c>
      <c r="O6" s="21" t="s">
        <v>41</v>
      </c>
      <c r="P6" s="20" t="s">
        <v>38</v>
      </c>
      <c r="Q6" s="1">
        <f t="shared" si="0"/>
        <v>28</v>
      </c>
      <c r="R6" s="1" t="str">
        <f t="shared" si="1"/>
        <v>21 - 30</v>
      </c>
      <c r="S6" s="7"/>
      <c r="T6" s="6"/>
      <c r="U6" s="21" t="s">
        <v>42</v>
      </c>
      <c r="W6" s="18">
        <v>81907276539</v>
      </c>
      <c r="X6"/>
      <c r="Y6" s="6"/>
    </row>
    <row r="7" spans="1:25" ht="17.2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13"/>
      <c r="M7" s="16" t="s">
        <v>43</v>
      </c>
      <c r="O7" s="21" t="s">
        <v>44</v>
      </c>
      <c r="P7" s="20" t="s">
        <v>28</v>
      </c>
      <c r="Q7" s="1">
        <f t="shared" si="0"/>
        <v>38</v>
      </c>
      <c r="R7" s="1" t="str">
        <f t="shared" si="1"/>
        <v>31 - 40</v>
      </c>
      <c r="S7" s="7"/>
      <c r="T7" s="6"/>
      <c r="U7" s="21" t="s">
        <v>45</v>
      </c>
      <c r="W7" s="18">
        <v>81339566321</v>
      </c>
      <c r="X7"/>
      <c r="Y7" s="6"/>
    </row>
    <row r="8" spans="1:25" ht="17.2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13"/>
      <c r="M8" s="16" t="s">
        <v>46</v>
      </c>
      <c r="O8" s="21" t="s">
        <v>47</v>
      </c>
      <c r="P8" s="20" t="s">
        <v>28</v>
      </c>
      <c r="Q8" s="1">
        <f t="shared" si="0"/>
        <v>32</v>
      </c>
      <c r="R8" s="1" t="str">
        <f t="shared" si="1"/>
        <v>31 - 40</v>
      </c>
      <c r="S8" s="7"/>
      <c r="T8" s="6"/>
      <c r="U8" s="21" t="s">
        <v>48</v>
      </c>
      <c r="W8" s="18">
        <v>81917964818</v>
      </c>
      <c r="X8"/>
      <c r="Y8" s="6"/>
    </row>
    <row r="9" spans="1:25" ht="66.7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13"/>
      <c r="M9" s="16" t="s">
        <v>49</v>
      </c>
      <c r="O9" s="21" t="s">
        <v>50</v>
      </c>
      <c r="P9" s="20" t="s">
        <v>38</v>
      </c>
      <c r="Q9" s="1">
        <f t="shared" si="0"/>
        <v>34</v>
      </c>
      <c r="R9" s="1" t="str">
        <f t="shared" si="1"/>
        <v>31 - 40</v>
      </c>
      <c r="S9" s="7"/>
      <c r="T9" s="6"/>
      <c r="U9" s="21" t="s">
        <v>51</v>
      </c>
      <c r="W9" s="18">
        <v>81916843482</v>
      </c>
      <c r="X9"/>
      <c r="Y9" s="6"/>
    </row>
    <row r="10" spans="1:25" ht="33.7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13"/>
      <c r="M10" s="21" t="s">
        <v>52</v>
      </c>
      <c r="O10" s="21" t="s">
        <v>53</v>
      </c>
      <c r="P10" s="20" t="s">
        <v>38</v>
      </c>
      <c r="Q10" s="1">
        <f t="shared" si="0"/>
        <v>29</v>
      </c>
      <c r="R10" s="1" t="str">
        <f t="shared" si="1"/>
        <v>21 - 30</v>
      </c>
      <c r="S10" s="7"/>
      <c r="T10" s="6"/>
      <c r="U10" s="21" t="s">
        <v>54</v>
      </c>
      <c r="W10" s="18">
        <v>87763335000</v>
      </c>
      <c r="X10"/>
      <c r="Y10" s="6"/>
    </row>
    <row r="11" spans="1:25" ht="33.7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13"/>
      <c r="M11" s="16" t="s">
        <v>55</v>
      </c>
      <c r="O11" s="21" t="s">
        <v>56</v>
      </c>
      <c r="P11" s="20" t="s">
        <v>28</v>
      </c>
      <c r="Q11" s="1">
        <f t="shared" si="0"/>
        <v>34</v>
      </c>
      <c r="R11" s="1" t="str">
        <f t="shared" si="1"/>
        <v>31 - 40</v>
      </c>
      <c r="S11" s="7"/>
      <c r="T11" s="6"/>
      <c r="U11" s="21" t="s">
        <v>57</v>
      </c>
      <c r="W11" s="18">
        <v>81917403398</v>
      </c>
      <c r="X11"/>
      <c r="Y11" s="6"/>
    </row>
    <row r="12" spans="1:25" ht="33.7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13"/>
      <c r="M12" s="21" t="s">
        <v>58</v>
      </c>
      <c r="O12" s="21" t="s">
        <v>59</v>
      </c>
      <c r="P12" s="20" t="s">
        <v>28</v>
      </c>
      <c r="Q12" s="1">
        <f t="shared" si="0"/>
        <v>26</v>
      </c>
      <c r="R12" s="1" t="str">
        <f t="shared" si="1"/>
        <v>21 - 30</v>
      </c>
      <c r="S12" s="7"/>
      <c r="T12" s="6"/>
      <c r="U12" s="21" t="s">
        <v>60</v>
      </c>
      <c r="W12" s="18">
        <v>81236303608</v>
      </c>
      <c r="X12"/>
      <c r="Y12" s="6"/>
    </row>
    <row r="13" spans="1:25" ht="33.7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13"/>
      <c r="M13" s="16" t="s">
        <v>61</v>
      </c>
      <c r="O13" s="21" t="s">
        <v>62</v>
      </c>
      <c r="P13" s="20" t="s">
        <v>28</v>
      </c>
      <c r="Q13" s="1">
        <f t="shared" si="0"/>
        <v>30</v>
      </c>
      <c r="R13" s="1" t="str">
        <f t="shared" si="1"/>
        <v>21 - 30</v>
      </c>
      <c r="S13" s="7"/>
      <c r="T13" s="6"/>
      <c r="U13" s="21" t="s">
        <v>63</v>
      </c>
      <c r="W13" s="18">
        <v>85927493192</v>
      </c>
      <c r="X13"/>
      <c r="Y13" s="6"/>
    </row>
    <row r="14" spans="1:25" ht="33.7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13"/>
      <c r="M14" s="21" t="s">
        <v>64</v>
      </c>
      <c r="O14" s="19" t="s">
        <v>65</v>
      </c>
      <c r="P14" s="20" t="s">
        <v>38</v>
      </c>
      <c r="Q14" s="1">
        <f t="shared" si="0"/>
        <v>28</v>
      </c>
      <c r="R14" s="1" t="str">
        <f t="shared" si="1"/>
        <v>21 - 30</v>
      </c>
      <c r="S14" s="7"/>
      <c r="T14" s="6"/>
      <c r="U14" s="21" t="s">
        <v>66</v>
      </c>
      <c r="W14" s="18">
        <v>81931024049</v>
      </c>
      <c r="X14"/>
      <c r="Y14" s="6"/>
    </row>
    <row r="15" spans="1:25" ht="17.2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13"/>
      <c r="M15" s="16" t="s">
        <v>67</v>
      </c>
      <c r="O15" s="21" t="s">
        <v>68</v>
      </c>
      <c r="P15" s="20" t="s">
        <v>38</v>
      </c>
      <c r="Q15" s="1">
        <f t="shared" si="0"/>
        <v>27</v>
      </c>
      <c r="R15" s="1" t="str">
        <f t="shared" si="1"/>
        <v>21 - 30</v>
      </c>
      <c r="S15" s="7"/>
      <c r="T15" s="6"/>
      <c r="U15" s="21" t="s">
        <v>69</v>
      </c>
      <c r="W15" s="18">
        <v>81907672662</v>
      </c>
      <c r="X15"/>
      <c r="Y15" s="6"/>
    </row>
    <row r="16" spans="1:25" ht="33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13"/>
      <c r="M16" s="16" t="s">
        <v>70</v>
      </c>
      <c r="O16" s="21" t="s">
        <v>71</v>
      </c>
      <c r="P16" s="20" t="s">
        <v>28</v>
      </c>
      <c r="Q16" s="1">
        <f t="shared" si="0"/>
        <v>35</v>
      </c>
      <c r="R16" s="1" t="str">
        <f t="shared" si="1"/>
        <v>31 - 40</v>
      </c>
      <c r="S16" s="7"/>
      <c r="T16" s="6"/>
      <c r="U16" s="21" t="s">
        <v>72</v>
      </c>
      <c r="W16" s="18">
        <v>81917474256</v>
      </c>
      <c r="X16"/>
      <c r="Y16" s="6"/>
    </row>
    <row r="17" spans="1:25" ht="17.25" thickBot="1" x14ac:dyDescent="0.3">
      <c r="A17" s="9"/>
      <c r="B17" s="9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9"/>
      <c r="K17" s="9"/>
      <c r="L17" s="14"/>
      <c r="M17" s="16" t="s">
        <v>73</v>
      </c>
      <c r="O17" s="21" t="s">
        <v>74</v>
      </c>
      <c r="P17" s="20" t="s">
        <v>38</v>
      </c>
      <c r="Q17" s="1">
        <f t="shared" si="0"/>
        <v>30</v>
      </c>
      <c r="R17" s="1" t="str">
        <f t="shared" si="1"/>
        <v>21 - 30</v>
      </c>
      <c r="S17" s="8"/>
      <c r="T17" s="6"/>
      <c r="U17" s="21" t="s">
        <v>75</v>
      </c>
      <c r="W17" s="18">
        <v>81909066611</v>
      </c>
      <c r="X17"/>
      <c r="Y17" s="6"/>
    </row>
    <row r="18" spans="1:25" ht="33.75" thickBot="1" x14ac:dyDescent="0.3">
      <c r="A18" s="9"/>
      <c r="B18" s="9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9"/>
      <c r="K18" s="9"/>
      <c r="L18" s="14"/>
      <c r="M18" s="16" t="s">
        <v>76</v>
      </c>
      <c r="O18" s="21" t="s">
        <v>77</v>
      </c>
      <c r="P18" s="20" t="s">
        <v>38</v>
      </c>
      <c r="Q18" s="1">
        <f t="shared" si="0"/>
        <v>36</v>
      </c>
      <c r="R18" s="1" t="str">
        <f t="shared" si="1"/>
        <v>31 - 40</v>
      </c>
      <c r="S18" s="8"/>
      <c r="T18" s="6"/>
      <c r="U18" s="21" t="s">
        <v>78</v>
      </c>
      <c r="W18" s="18">
        <v>87863700530</v>
      </c>
      <c r="X18"/>
      <c r="Y18" s="6"/>
    </row>
    <row r="19" spans="1:25" ht="33.75" thickBot="1" x14ac:dyDescent="0.3">
      <c r="A19" s="9"/>
      <c r="B19" s="9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9"/>
      <c r="K19" s="9"/>
      <c r="L19" s="14"/>
      <c r="M19" s="16" t="s">
        <v>79</v>
      </c>
      <c r="O19" s="21" t="s">
        <v>80</v>
      </c>
      <c r="P19" s="20" t="s">
        <v>81</v>
      </c>
      <c r="Q19" s="1">
        <f t="shared" si="0"/>
        <v>30</v>
      </c>
      <c r="R19" s="1" t="str">
        <f t="shared" si="1"/>
        <v>21 - 30</v>
      </c>
      <c r="S19" s="8"/>
      <c r="T19" s="6"/>
      <c r="U19" s="21" t="s">
        <v>57</v>
      </c>
      <c r="W19" s="18">
        <v>81909185349</v>
      </c>
      <c r="X19"/>
      <c r="Y19" s="6"/>
    </row>
    <row r="20" spans="1:25" ht="17.25" thickBot="1" x14ac:dyDescent="0.3">
      <c r="A20" s="9"/>
      <c r="B20" s="9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9"/>
      <c r="K20" s="9"/>
      <c r="L20" s="14"/>
      <c r="M20" s="16" t="s">
        <v>82</v>
      </c>
      <c r="O20" s="21" t="s">
        <v>83</v>
      </c>
      <c r="P20" s="20" t="s">
        <v>28</v>
      </c>
      <c r="Q20" s="1">
        <f t="shared" si="0"/>
        <v>35</v>
      </c>
      <c r="R20" s="1" t="str">
        <f t="shared" si="1"/>
        <v>31 - 40</v>
      </c>
      <c r="S20" s="8"/>
      <c r="T20" s="6"/>
      <c r="U20" s="21" t="s">
        <v>84</v>
      </c>
      <c r="W20" s="18">
        <v>81909021959</v>
      </c>
      <c r="X20"/>
      <c r="Y20" s="6"/>
    </row>
    <row r="21" spans="1:25" ht="33.75" thickBot="1" x14ac:dyDescent="0.3">
      <c r="A21" s="9"/>
      <c r="B21" s="9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9"/>
      <c r="K21" s="9"/>
      <c r="L21" s="14"/>
      <c r="M21" s="16" t="s">
        <v>85</v>
      </c>
      <c r="O21" s="21" t="s">
        <v>86</v>
      </c>
      <c r="P21" s="20" t="s">
        <v>38</v>
      </c>
      <c r="Q21" s="1">
        <f t="shared" si="0"/>
        <v>28</v>
      </c>
      <c r="R21" s="1" t="str">
        <f t="shared" si="1"/>
        <v>21 - 30</v>
      </c>
      <c r="S21" s="8"/>
      <c r="T21" s="6"/>
      <c r="U21" s="21" t="s">
        <v>87</v>
      </c>
      <c r="W21" s="18">
        <v>81917950118</v>
      </c>
      <c r="X21"/>
      <c r="Y21" s="6"/>
    </row>
    <row r="22" spans="1:25" ht="33.75" thickBot="1" x14ac:dyDescent="0.3">
      <c r="A22" s="9"/>
      <c r="B22" s="9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9"/>
      <c r="K22" s="9"/>
      <c r="L22" s="14"/>
      <c r="M22" s="16" t="s">
        <v>88</v>
      </c>
      <c r="O22" s="21" t="s">
        <v>89</v>
      </c>
      <c r="P22" s="20" t="s">
        <v>38</v>
      </c>
      <c r="Q22" s="1">
        <f t="shared" si="0"/>
        <v>34</v>
      </c>
      <c r="R22" s="1" t="str">
        <f t="shared" si="1"/>
        <v>31 - 40</v>
      </c>
      <c r="S22" s="8"/>
      <c r="T22" s="6"/>
      <c r="U22" s="21" t="s">
        <v>87</v>
      </c>
      <c r="W22" s="18">
        <v>8175701067</v>
      </c>
      <c r="X22"/>
      <c r="Y22" s="6"/>
    </row>
    <row r="23" spans="1:25" ht="17.25" thickBot="1" x14ac:dyDescent="0.3">
      <c r="A23" s="9"/>
      <c r="B23" s="9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9"/>
      <c r="K23" s="9"/>
      <c r="L23" s="14"/>
      <c r="M23" s="16" t="s">
        <v>90</v>
      </c>
      <c r="O23" s="21" t="s">
        <v>91</v>
      </c>
      <c r="P23" s="20" t="s">
        <v>38</v>
      </c>
      <c r="Q23" s="1">
        <f t="shared" si="0"/>
        <v>28</v>
      </c>
      <c r="R23" s="1" t="str">
        <f t="shared" si="1"/>
        <v>21 - 30</v>
      </c>
      <c r="S23" s="8"/>
      <c r="T23" s="6"/>
      <c r="U23" s="21" t="s">
        <v>92</v>
      </c>
      <c r="W23" s="18">
        <v>85205011393</v>
      </c>
      <c r="X23"/>
      <c r="Y23" s="6"/>
    </row>
    <row r="24" spans="1:25" ht="17.25" thickBot="1" x14ac:dyDescent="0.3">
      <c r="A24" s="9"/>
      <c r="B24" s="9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9"/>
      <c r="K24" s="9"/>
      <c r="L24" s="14"/>
      <c r="M24" s="16" t="s">
        <v>93</v>
      </c>
      <c r="O24" s="21" t="s">
        <v>94</v>
      </c>
      <c r="P24" s="20" t="s">
        <v>38</v>
      </c>
      <c r="Q24" s="1">
        <f t="shared" si="0"/>
        <v>27</v>
      </c>
      <c r="R24" s="1" t="str">
        <f t="shared" si="1"/>
        <v>21 - 30</v>
      </c>
      <c r="S24" s="8"/>
      <c r="T24" s="6"/>
      <c r="U24" s="21" t="s">
        <v>92</v>
      </c>
      <c r="W24" s="18">
        <v>85237503729</v>
      </c>
      <c r="X24"/>
      <c r="Y24" s="6"/>
    </row>
    <row r="25" spans="1:25" ht="17.25" thickBot="1" x14ac:dyDescent="0.3">
      <c r="A25" s="9"/>
      <c r="B25" s="9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9"/>
      <c r="K25" s="9"/>
      <c r="L25" s="14"/>
      <c r="M25" s="16" t="s">
        <v>95</v>
      </c>
      <c r="O25" s="21" t="s">
        <v>96</v>
      </c>
      <c r="P25" s="20" t="s">
        <v>28</v>
      </c>
      <c r="Q25" s="1">
        <f t="shared" si="0"/>
        <v>27</v>
      </c>
      <c r="R25" s="1" t="str">
        <f t="shared" si="1"/>
        <v>21 - 30</v>
      </c>
      <c r="S25" s="8"/>
      <c r="T25" s="6"/>
      <c r="U25" s="21" t="s">
        <v>97</v>
      </c>
      <c r="W25" s="18">
        <v>81248463116</v>
      </c>
      <c r="X25"/>
      <c r="Y25" s="6"/>
    </row>
    <row r="26" spans="1:25" ht="33.75" thickBot="1" x14ac:dyDescent="0.3">
      <c r="A26" s="9"/>
      <c r="B26" s="9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9"/>
      <c r="K26" s="9"/>
      <c r="L26" s="14"/>
      <c r="M26" s="16" t="s">
        <v>98</v>
      </c>
      <c r="O26" s="21" t="s">
        <v>99</v>
      </c>
      <c r="P26" s="20" t="s">
        <v>28</v>
      </c>
      <c r="Q26" s="1">
        <f t="shared" si="0"/>
        <v>29</v>
      </c>
      <c r="R26" s="1" t="str">
        <f t="shared" si="1"/>
        <v>21 - 30</v>
      </c>
      <c r="S26" s="8"/>
      <c r="T26" s="6"/>
      <c r="U26" s="21" t="s">
        <v>100</v>
      </c>
      <c r="W26" s="18">
        <v>82341040042</v>
      </c>
      <c r="X26"/>
      <c r="Y26" s="6"/>
    </row>
    <row r="27" spans="1:25" ht="17.25" thickBot="1" x14ac:dyDescent="0.3">
      <c r="A27" s="9"/>
      <c r="B27" s="9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9"/>
      <c r="K27" s="9"/>
      <c r="L27" s="14"/>
      <c r="M27" s="16" t="s">
        <v>101</v>
      </c>
      <c r="O27" s="21" t="s">
        <v>102</v>
      </c>
      <c r="P27" s="20" t="s">
        <v>38</v>
      </c>
      <c r="Q27" s="1">
        <f t="shared" si="0"/>
        <v>28</v>
      </c>
      <c r="R27" s="1" t="str">
        <f t="shared" si="1"/>
        <v>21 - 30</v>
      </c>
      <c r="S27" s="8"/>
      <c r="T27" s="6"/>
      <c r="U27" s="21" t="s">
        <v>103</v>
      </c>
      <c r="W27" s="18">
        <v>81907168444</v>
      </c>
      <c r="X27"/>
      <c r="Y27" s="6"/>
    </row>
    <row r="28" spans="1:25" ht="33.75" thickBot="1" x14ac:dyDescent="0.3">
      <c r="A28" s="9"/>
      <c r="B28" s="9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9"/>
      <c r="K28" s="9"/>
      <c r="L28" s="14"/>
      <c r="M28" s="16" t="s">
        <v>104</v>
      </c>
      <c r="O28" s="21" t="s">
        <v>105</v>
      </c>
      <c r="P28" s="20" t="s">
        <v>28</v>
      </c>
      <c r="Q28" s="1">
        <f t="shared" si="0"/>
        <v>35</v>
      </c>
      <c r="R28" s="1" t="str">
        <f t="shared" si="1"/>
        <v>31 - 40</v>
      </c>
      <c r="S28" s="8"/>
      <c r="T28" s="6"/>
      <c r="U28" s="21" t="s">
        <v>106</v>
      </c>
      <c r="W28" s="18">
        <v>85937051271</v>
      </c>
      <c r="X28"/>
      <c r="Y28" s="6"/>
    </row>
    <row r="29" spans="1:25" ht="33.75" thickBot="1" x14ac:dyDescent="0.3">
      <c r="A29" s="9"/>
      <c r="B29" s="9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9"/>
      <c r="K29" s="9"/>
      <c r="L29" s="14"/>
      <c r="M29" s="16" t="s">
        <v>107</v>
      </c>
      <c r="O29" s="21" t="s">
        <v>108</v>
      </c>
      <c r="P29" s="20" t="s">
        <v>28</v>
      </c>
      <c r="Q29" s="1">
        <f t="shared" si="0"/>
        <v>34</v>
      </c>
      <c r="R29" s="1" t="str">
        <f t="shared" si="1"/>
        <v>31 - 40</v>
      </c>
      <c r="S29" s="8"/>
      <c r="T29" s="6"/>
      <c r="U29" s="21" t="s">
        <v>106</v>
      </c>
      <c r="W29" s="18">
        <v>81805290431</v>
      </c>
      <c r="X29"/>
      <c r="Y29" s="6"/>
    </row>
    <row r="30" spans="1:25" ht="17.25" thickBot="1" x14ac:dyDescent="0.3">
      <c r="A30" s="9"/>
      <c r="B30" s="9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9"/>
      <c r="K30" s="9"/>
      <c r="L30" s="14"/>
      <c r="M30" s="16" t="s">
        <v>109</v>
      </c>
      <c r="O30" s="21" t="s">
        <v>110</v>
      </c>
      <c r="P30" s="20" t="s">
        <v>38</v>
      </c>
      <c r="Q30" s="1">
        <f t="shared" si="0"/>
        <v>35</v>
      </c>
      <c r="R30" s="1" t="str">
        <f t="shared" si="1"/>
        <v>31 - 40</v>
      </c>
      <c r="S30" s="8"/>
      <c r="T30" s="6"/>
      <c r="U30" s="21" t="s">
        <v>111</v>
      </c>
      <c r="W30" s="18">
        <v>81917666358</v>
      </c>
      <c r="X30"/>
      <c r="Y30" s="6"/>
    </row>
    <row r="31" spans="1:25" ht="33.75" thickBot="1" x14ac:dyDescent="0.3">
      <c r="A31" s="9"/>
      <c r="B31" s="9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9"/>
      <c r="K31" s="9"/>
      <c r="L31" s="14"/>
      <c r="M31" s="16" t="s">
        <v>112</v>
      </c>
      <c r="O31" s="21" t="s">
        <v>113</v>
      </c>
      <c r="P31" s="20" t="s">
        <v>28</v>
      </c>
      <c r="Q31" s="1">
        <f t="shared" si="0"/>
        <v>33</v>
      </c>
      <c r="R31" s="1" t="str">
        <f t="shared" si="1"/>
        <v>31 - 40</v>
      </c>
      <c r="S31" s="8"/>
      <c r="T31" s="6"/>
      <c r="U31" s="21" t="s">
        <v>72</v>
      </c>
      <c r="W31" s="18">
        <v>81907955538</v>
      </c>
      <c r="X31"/>
      <c r="Y31" s="6"/>
    </row>
  </sheetData>
  <pageMargins left="0.7" right="0.7" top="0.3" bottom="0.3" header="0.3" footer="0.3"/>
  <pageSetup orientation="portrait" useFirstPageNumber="1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User</cp:lastModifiedBy>
  <cp:revision>10</cp:revision>
  <dcterms:created xsi:type="dcterms:W3CDTF">2016-07-15T01:36:30Z</dcterms:created>
  <dcterms:modified xsi:type="dcterms:W3CDTF">2016-10-25T08:47:32Z</dcterms:modified>
  <dc:language>en-US</dc:language>
</cp:coreProperties>
</file>