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U UPLOAD\DATA PPKL\DATA PPKL 2016\dbase\"/>
    </mc:Choice>
  </mc:AlternateContent>
  <bookViews>
    <workbookView xWindow="0" yWindow="0" windowWidth="16380" windowHeight="8190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Q3" i="1" l="1"/>
  <c r="R3" i="1" s="1"/>
  <c r="Q4" i="1"/>
  <c r="R4" i="1"/>
  <c r="Q5" i="1"/>
  <c r="R5" i="1" s="1"/>
  <c r="Q6" i="1"/>
  <c r="R6" i="1"/>
  <c r="Q7" i="1"/>
  <c r="R7" i="1" s="1"/>
  <c r="Q8" i="1"/>
  <c r="R8" i="1"/>
  <c r="Q9" i="1"/>
  <c r="R9" i="1" s="1"/>
  <c r="Q10" i="1"/>
  <c r="R10" i="1"/>
  <c r="Q11" i="1"/>
  <c r="R11" i="1" s="1"/>
  <c r="Q12" i="1"/>
  <c r="R12" i="1"/>
  <c r="Q13" i="1"/>
  <c r="R13" i="1" s="1"/>
  <c r="Q14" i="1"/>
  <c r="R14" i="1"/>
  <c r="Q15" i="1"/>
  <c r="R15" i="1" s="1"/>
  <c r="Q16" i="1"/>
  <c r="R16" i="1"/>
  <c r="Q17" i="1"/>
  <c r="R17" i="1" s="1"/>
  <c r="Q18" i="1"/>
  <c r="R18" i="1"/>
  <c r="Q19" i="1"/>
  <c r="R19" i="1" s="1"/>
  <c r="Q20" i="1"/>
  <c r="R20" i="1"/>
  <c r="Q21" i="1"/>
  <c r="R21" i="1" s="1"/>
  <c r="Q22" i="1"/>
  <c r="R22" i="1"/>
  <c r="Q23" i="1"/>
  <c r="R23" i="1" s="1"/>
  <c r="Q24" i="1"/>
  <c r="R24" i="1"/>
  <c r="Q25" i="1"/>
  <c r="R25" i="1" s="1"/>
  <c r="Q26" i="1"/>
  <c r="R26" i="1"/>
  <c r="Q27" i="1"/>
  <c r="R27" i="1" s="1"/>
  <c r="Q28" i="1"/>
  <c r="R28" i="1"/>
  <c r="Q29" i="1"/>
  <c r="R29" i="1" s="1"/>
  <c r="Q30" i="1"/>
  <c r="R30" i="1"/>
  <c r="Q31" i="1"/>
  <c r="R31" i="1" s="1"/>
  <c r="R2" i="1"/>
  <c r="Q2" i="1"/>
</calcChain>
</file>

<file path=xl/sharedStrings.xml><?xml version="1.0" encoding="utf-8"?>
<sst xmlns="http://schemas.openxmlformats.org/spreadsheetml/2006/main" count="205" uniqueCount="118">
  <si>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</si>
  <si>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</si>
  <si>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</si>
  <si>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</si>
  <si>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</si>
  <si>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</si>
  <si>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</si>
  <si>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</si>
  <si>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</si>
  <si>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</si>
  <si>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</si>
  <si>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</si>
  <si>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</si>
  <si>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</si>
  <si>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</si>
  <si>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</si>
  <si>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</si>
  <si>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</si>
  <si>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</si>
  <si>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</si>
  <si>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</si>
  <si>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</si>
  <si>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</si>
  <si>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</si>
  <si>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</si>
  <si>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</si>
  <si>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Yaser Rakhmat</t>
  </si>
  <si>
    <t>Palembang 31/10/1982</t>
  </si>
  <si>
    <t>L</t>
  </si>
  <si>
    <t>Jl.Rambutan No.22 Rt.7 Lubuk Langgau</t>
  </si>
  <si>
    <t>Armada Valentino A.M.d</t>
  </si>
  <si>
    <t>Lubuk Linggau 19/11/1983</t>
  </si>
  <si>
    <t>Jl.Selincah No.32 Rt.66 RW.06</t>
  </si>
  <si>
    <t>Agustina S.E</t>
  </si>
  <si>
    <t>Desa Karang Endah 17/08/1991</t>
  </si>
  <si>
    <t>Ds.Karang Endah Kec.Merapi Barat Kab.Lahat</t>
  </si>
  <si>
    <t>Asep Kosasi Widyatmoko</t>
  </si>
  <si>
    <t>Pendopo 11/06/1992</t>
  </si>
  <si>
    <t>Jl.Taman Siswa Kel.Pasar Bhayangkara Kec.Talang Ubi Kab.Pali</t>
  </si>
  <si>
    <t>Dwi Wulansari</t>
  </si>
  <si>
    <t>23/02/1997</t>
  </si>
  <si>
    <t>Tanjung Beringin Kelurahan Pasar Tebing Tinggi</t>
  </si>
  <si>
    <t>Novita Ultari</t>
  </si>
  <si>
    <t>Tebing Tinggi 07/02/1992</t>
  </si>
  <si>
    <t>Jl.Lintas Sumatera No.51 Kel.Tanjung Kupang Kec.Tebing Tinggi Kab.Empat Lawang</t>
  </si>
  <si>
    <t>Ahmad Fikri</t>
  </si>
  <si>
    <t>Tanjung Batu Seberang 23/08/1992</t>
  </si>
  <si>
    <t>Jl.Merdeka No.74 Tanjung Batu Seberang Kec.Tanjung Batu Kab.Ogan Ilir</t>
  </si>
  <si>
    <t>Alek Syaputra</t>
  </si>
  <si>
    <t>Jirak 30/09/1989</t>
  </si>
  <si>
    <t>Dusun II Desa Sukarrami Kec.Penungkal Utaraq Kec.Pali</t>
  </si>
  <si>
    <t>Eliyas Pikal</t>
  </si>
  <si>
    <t>Sukarami 30/03/1987</t>
  </si>
  <si>
    <t>Desa Sukarami Kec.Penukal Utara Kab.Penukal Abab Lematang Ilir</t>
  </si>
  <si>
    <t>Dedi Juliandra</t>
  </si>
  <si>
    <t>Lahat 11/07/1990</t>
  </si>
  <si>
    <t>jl.Setia Negara Rt.12 Erw.004 Kel.Pasar Lama Lahat</t>
  </si>
  <si>
    <t>Tia Ariska Aggraeni</t>
  </si>
  <si>
    <t>Bubusan 29/04/1993</t>
  </si>
  <si>
    <t>Jl.Teratai No.7A Komp.P.G.Cinta Manis Lec.Lubuk Keliat Kab.Ogan Ilir</t>
  </si>
  <si>
    <t>Dyah Yola Retno</t>
  </si>
  <si>
    <t>Lahat 18/02/1994</t>
  </si>
  <si>
    <t>P</t>
  </si>
  <si>
    <t>Jl.Kirab Remaja No.121 Rt.008 Rw.003 R.D PJKA Lahat</t>
  </si>
  <si>
    <t>Martin</t>
  </si>
  <si>
    <t>Palembang 01/03/1983</t>
  </si>
  <si>
    <t>Perumpas Pak. Raden No.55 Kel.Kepang Kec.Tebing Tinggi Kab.Empat Kepang</t>
  </si>
  <si>
    <t>Herti Indriyani S.E</t>
  </si>
  <si>
    <t>Lubuk Klinggu 27/10/1988</t>
  </si>
  <si>
    <t>Jl.Kali Serayu No.13 Lubuk Linggau</t>
  </si>
  <si>
    <t>M.Jimmi Yanto S.Pd.I</t>
  </si>
  <si>
    <t>Lubuk Linggau 21/08/1987</t>
  </si>
  <si>
    <t>Jl.Gentayu No.53 Rt.09 Kel.Keputraan Kec.Lubuk Linggau Barat II Kotaq Lubuk Linggau</t>
  </si>
  <si>
    <t>Ahmad Parizal</t>
  </si>
  <si>
    <t>Suro 19/09/1980</t>
  </si>
  <si>
    <t>Muara Beliti Perum G5 Paku Alam Musi Rawas</t>
  </si>
  <si>
    <t>M.Rendra Zulmi Hardi S.Pi</t>
  </si>
  <si>
    <t>Palembang 19/07/1985</t>
  </si>
  <si>
    <t>Desa Keman Dusun II Kec.Pampangan Kab.Oki</t>
  </si>
  <si>
    <t xml:space="preserve">Ela Pandra S.E </t>
  </si>
  <si>
    <t>Tanjung Rambang 18/06/1974</t>
  </si>
  <si>
    <t>Jl.Proklamasi No.48 Gg.Setia Kel.Air Lintang Kab.Muara Enim</t>
  </si>
  <si>
    <t>Arican Seri A.Md</t>
  </si>
  <si>
    <t>Prabumulih 26/06/1983</t>
  </si>
  <si>
    <t>Jl.Proklamasi Gg.Deksangka Depan Kompi A Kel. Air Lintang Kab.Muara Enim</t>
  </si>
  <si>
    <t>Merty kusrini SP</t>
  </si>
  <si>
    <t>Muara Enim 30/03/1988</t>
  </si>
  <si>
    <t>Jl.Jend.Sudirman No.174 Rt.04 Rw.03 Kab.Muara Enim</t>
  </si>
  <si>
    <t>Heni Waliyah S.E</t>
  </si>
  <si>
    <t>Telul Lubuk 15/08/1990</t>
  </si>
  <si>
    <t>Jl.Petrosia Rt.002 Rw.003</t>
  </si>
  <si>
    <t>Novita Sari Ningsih A.M.d</t>
  </si>
  <si>
    <t>Muara Enim 09/11/1992</t>
  </si>
  <si>
    <t>Jl.Cut Nyak Dien No.12 Gg.Kelapa Muara Enim</t>
  </si>
  <si>
    <t>Efri Yanti</t>
  </si>
  <si>
    <t>Tanjung Raja 29/04/1982</t>
  </si>
  <si>
    <t>Jl.Merdeka No.048 LK.V Rt.02 Kel.Tg.Raja Utara</t>
  </si>
  <si>
    <t>Muhammad Rusdan S.E</t>
  </si>
  <si>
    <t>Palembang 04/03/1969</t>
  </si>
  <si>
    <t>Jl.Pram M.Roffi Abdullah LK.1 Rt.02 Kel.Sukadana Oki</t>
  </si>
  <si>
    <t>Rinaldo Apriandy</t>
  </si>
  <si>
    <t>Kayu Agum 15/04/1993</t>
  </si>
  <si>
    <t>Komp.Lotan Permai A8 No.49 Rt.03 Lie III Kel.Sukasana Kayuguna Oki</t>
  </si>
  <si>
    <t>Tika Juliansa</t>
  </si>
  <si>
    <t>Muara Enim 26/06/1975</t>
  </si>
  <si>
    <t>Jl.Beringin III Blok G.No.8 Kel.Sukadana Kayu Agung Oki</t>
  </si>
  <si>
    <t>Nyimas Santi Dewi</t>
  </si>
  <si>
    <t>Pademaran 26/11/1976</t>
  </si>
  <si>
    <t>Jl.Guru Masalan No.03 Menang Raya Kec.Pademanan Oki</t>
  </si>
  <si>
    <t>Irma Lestari</t>
  </si>
  <si>
    <t>Kayu Agung 10/02/1980</t>
  </si>
  <si>
    <t>Jl.Mangga Raya LK.)1 RT.03 Kel.Sukadana Kayu Agung Oki</t>
  </si>
  <si>
    <t>Suprayogi</t>
  </si>
  <si>
    <t>Lampung 20/01/1966</t>
  </si>
  <si>
    <t>Jl.Tegal Bintangun Plaju Palembang</t>
  </si>
  <si>
    <t>Hj.Fakidah Indah  Z ,S.H. M.M</t>
  </si>
  <si>
    <t>Lahat 01/01/1964</t>
  </si>
  <si>
    <t>Jl.Manggis No.5 Komp Puski Palembang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</si>
</sst>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CSF1" zoomScale="70" zoomScaleNormal="70" workbookViewId="0">
      <selection activeCell="T10" sqref="T10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25" customWidth="1"/>
    <col min="13" max="13" width="17.28515625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14.5703125" style="1" bestFit="1" customWidth="1"/>
    <col min="22" max="22" width="30.5703125" style="1" customWidth="1"/>
    <col min="23" max="23" width="14.85546875" style="1" bestFit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3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21"/>
      <c r="M2" s="26" t="s">
        <v>26</v>
      </c>
      <c r="O2" s="27" t="s">
        <v>27</v>
      </c>
      <c r="P2" s="28" t="s">
        <v>28</v>
      </c>
      <c r="Q2" s="1">
        <f>2016-VALUE(RIGHT(O2,4))</f>
        <v>34</v>
      </c>
      <c r="R2" s="1" t="str">
        <f>IF(Q2&lt;21,"&lt; 21",IF(Q2&lt;=30,"21 - 30",IF(Q2&lt;=40,"31 - 40",IF(Q2&lt;=50,"41 - 50","&gt; 50" ))))</f>
        <v>31 - 40</v>
      </c>
      <c r="S2" s="10"/>
      <c r="T2" s="7"/>
      <c r="U2" s="11"/>
      <c r="V2" s="27" t="s">
        <v>29</v>
      </c>
      <c r="W2" s="27">
        <v>85273160162</v>
      </c>
      <c r="X2" s="20"/>
      <c r="Y2" s="7"/>
    </row>
    <row r="3" spans="1:25" ht="33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23"/>
      <c r="M3" s="29" t="s">
        <v>30</v>
      </c>
      <c r="O3" s="30" t="s">
        <v>31</v>
      </c>
      <c r="P3" s="31" t="s">
        <v>28</v>
      </c>
      <c r="Q3" s="1">
        <f t="shared" ref="Q3:Q31" si="0">2016-VALUE(RIGHT(O3,4))</f>
        <v>33</v>
      </c>
      <c r="R3" s="1" t="str">
        <f t="shared" ref="R3:R31" si="1">IF(Q3&lt;21,"&lt; 21",IF(Q3&lt;=30,"21 - 30",IF(Q3&lt;=40,"31 - 40",IF(Q3&lt;=50,"41 - 50","&gt; 50" ))))</f>
        <v>31 - 40</v>
      </c>
      <c r="S3" s="10"/>
      <c r="T3" s="7"/>
      <c r="U3" s="11"/>
      <c r="V3" s="30" t="s">
        <v>32</v>
      </c>
      <c r="W3" s="30">
        <v>81377562598</v>
      </c>
      <c r="X3"/>
      <c r="Y3" s="7"/>
    </row>
    <row r="4" spans="1:25" ht="33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23"/>
      <c r="M4" s="29" t="s">
        <v>33</v>
      </c>
      <c r="O4" s="30" t="s">
        <v>34</v>
      </c>
      <c r="P4" s="31" t="s">
        <v>28</v>
      </c>
      <c r="Q4" s="1">
        <f t="shared" si="0"/>
        <v>25</v>
      </c>
      <c r="R4" s="1" t="str">
        <f t="shared" si="1"/>
        <v>21 - 30</v>
      </c>
      <c r="S4" s="15"/>
      <c r="T4" s="7"/>
      <c r="U4" s="11"/>
      <c r="V4" s="30" t="s">
        <v>35</v>
      </c>
      <c r="W4" s="30">
        <v>89768882434</v>
      </c>
      <c r="X4"/>
      <c r="Y4" s="7"/>
    </row>
    <row r="5" spans="1:25" ht="50.2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23"/>
      <c r="M5" s="29" t="s">
        <v>36</v>
      </c>
      <c r="O5" s="30" t="s">
        <v>37</v>
      </c>
      <c r="P5" s="31" t="s">
        <v>28</v>
      </c>
      <c r="Q5" s="1">
        <f t="shared" si="0"/>
        <v>24</v>
      </c>
      <c r="R5" s="1" t="str">
        <f t="shared" si="1"/>
        <v>21 - 30</v>
      </c>
      <c r="S5" s="10"/>
      <c r="T5" s="7"/>
      <c r="U5" s="11"/>
      <c r="V5" s="30" t="s">
        <v>38</v>
      </c>
      <c r="W5" s="30">
        <v>82380238023</v>
      </c>
      <c r="X5"/>
      <c r="Y5" s="7"/>
    </row>
    <row r="6" spans="1:25" ht="33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23"/>
      <c r="M6" s="29" t="s">
        <v>39</v>
      </c>
      <c r="O6" s="30" t="s">
        <v>40</v>
      </c>
      <c r="P6" s="31" t="s">
        <v>28</v>
      </c>
      <c r="Q6" s="1">
        <f t="shared" si="0"/>
        <v>19</v>
      </c>
      <c r="R6" s="1" t="str">
        <f t="shared" si="1"/>
        <v>&lt; 21</v>
      </c>
      <c r="S6" s="15"/>
      <c r="T6" s="7"/>
      <c r="U6" s="11"/>
      <c r="V6" s="30" t="s">
        <v>41</v>
      </c>
      <c r="W6" s="30">
        <v>81273505145</v>
      </c>
      <c r="X6"/>
      <c r="Y6" s="7"/>
    </row>
    <row r="7" spans="1:25" ht="66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23"/>
      <c r="M7" s="29" t="s">
        <v>42</v>
      </c>
      <c r="O7" s="30" t="s">
        <v>43</v>
      </c>
      <c r="P7" s="31" t="s">
        <v>28</v>
      </c>
      <c r="Q7" s="1">
        <f t="shared" si="0"/>
        <v>24</v>
      </c>
      <c r="R7" s="1" t="str">
        <f t="shared" si="1"/>
        <v>21 - 30</v>
      </c>
      <c r="S7" s="10"/>
      <c r="T7" s="7"/>
      <c r="U7" s="11"/>
      <c r="V7" s="30" t="s">
        <v>44</v>
      </c>
      <c r="W7" s="30">
        <v>85266333301</v>
      </c>
      <c r="X7"/>
      <c r="Y7" s="7"/>
    </row>
    <row r="8" spans="1:25" ht="50.2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23"/>
      <c r="M8" s="29" t="s">
        <v>45</v>
      </c>
      <c r="O8" s="30" t="s">
        <v>46</v>
      </c>
      <c r="P8" s="31" t="s">
        <v>28</v>
      </c>
      <c r="Q8" s="1">
        <f t="shared" si="0"/>
        <v>24</v>
      </c>
      <c r="R8" s="1" t="str">
        <f t="shared" si="1"/>
        <v>21 - 30</v>
      </c>
      <c r="S8" s="10"/>
      <c r="T8" s="7"/>
      <c r="U8" s="11"/>
      <c r="V8" s="30" t="s">
        <v>47</v>
      </c>
      <c r="W8" s="30">
        <v>81271662827</v>
      </c>
      <c r="X8"/>
      <c r="Y8" s="7"/>
    </row>
    <row r="9" spans="1:25" ht="50.2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23"/>
      <c r="M9" s="29" t="s">
        <v>48</v>
      </c>
      <c r="O9" s="30" t="s">
        <v>49</v>
      </c>
      <c r="P9" s="31" t="s">
        <v>28</v>
      </c>
      <c r="Q9" s="1">
        <f t="shared" si="0"/>
        <v>27</v>
      </c>
      <c r="R9" s="1" t="str">
        <f t="shared" si="1"/>
        <v>21 - 30</v>
      </c>
      <c r="S9" s="10"/>
      <c r="T9" s="7"/>
      <c r="U9" s="11"/>
      <c r="V9" s="30" t="s">
        <v>50</v>
      </c>
      <c r="W9" s="30">
        <v>82372458031</v>
      </c>
      <c r="X9"/>
      <c r="Y9" s="7"/>
    </row>
    <row r="10" spans="1:25" ht="50.2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23"/>
      <c r="M10" s="29" t="s">
        <v>51</v>
      </c>
      <c r="O10" s="30" t="s">
        <v>52</v>
      </c>
      <c r="P10" s="31" t="s">
        <v>28</v>
      </c>
      <c r="Q10" s="1">
        <f t="shared" si="0"/>
        <v>29</v>
      </c>
      <c r="R10" s="1" t="str">
        <f t="shared" si="1"/>
        <v>21 - 30</v>
      </c>
      <c r="S10" s="10"/>
      <c r="T10" s="7"/>
      <c r="U10" s="11"/>
      <c r="V10" s="30" t="s">
        <v>53</v>
      </c>
      <c r="W10" s="30">
        <v>85267019926</v>
      </c>
      <c r="X10"/>
      <c r="Y10" s="7"/>
    </row>
    <row r="11" spans="1:25" ht="50.2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23"/>
      <c r="M11" s="29" t="s">
        <v>54</v>
      </c>
      <c r="O11" s="30" t="s">
        <v>55</v>
      </c>
      <c r="P11" s="31" t="s">
        <v>28</v>
      </c>
      <c r="Q11" s="1">
        <f t="shared" si="0"/>
        <v>26</v>
      </c>
      <c r="R11" s="1" t="str">
        <f t="shared" si="1"/>
        <v>21 - 30</v>
      </c>
      <c r="S11" s="10"/>
      <c r="T11" s="7"/>
      <c r="U11" s="11"/>
      <c r="V11" s="30" t="s">
        <v>56</v>
      </c>
      <c r="W11" s="30">
        <v>85273870890</v>
      </c>
      <c r="X11"/>
      <c r="Y11" s="7"/>
    </row>
    <row r="12" spans="1:25" ht="66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23"/>
      <c r="M12" s="29" t="s">
        <v>57</v>
      </c>
      <c r="O12" s="30" t="s">
        <v>58</v>
      </c>
      <c r="P12" s="31" t="s">
        <v>28</v>
      </c>
      <c r="Q12" s="1">
        <f t="shared" si="0"/>
        <v>23</v>
      </c>
      <c r="R12" s="1" t="str">
        <f t="shared" si="1"/>
        <v>21 - 30</v>
      </c>
      <c r="S12" s="10"/>
      <c r="T12" s="7"/>
      <c r="U12" s="11"/>
      <c r="V12" s="30" t="s">
        <v>59</v>
      </c>
      <c r="W12" s="30">
        <v>82281906037</v>
      </c>
      <c r="X12"/>
      <c r="Y12" s="7"/>
    </row>
    <row r="13" spans="1:25" ht="50.2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23"/>
      <c r="M13" s="29" t="s">
        <v>60</v>
      </c>
      <c r="O13" s="30" t="s">
        <v>61</v>
      </c>
      <c r="P13" s="31" t="s">
        <v>62</v>
      </c>
      <c r="Q13" s="1">
        <f t="shared" si="0"/>
        <v>22</v>
      </c>
      <c r="R13" s="1" t="str">
        <f t="shared" si="1"/>
        <v>21 - 30</v>
      </c>
      <c r="S13" s="15"/>
      <c r="T13" s="7"/>
      <c r="U13" s="11"/>
      <c r="V13" s="30" t="s">
        <v>63</v>
      </c>
      <c r="W13" s="30">
        <v>87813148815</v>
      </c>
      <c r="X13"/>
      <c r="Y13" s="7"/>
    </row>
    <row r="14" spans="1:25" ht="50.2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23"/>
      <c r="M14" s="29" t="s">
        <v>64</v>
      </c>
      <c r="O14" s="30" t="s">
        <v>65</v>
      </c>
      <c r="P14" s="31" t="s">
        <v>28</v>
      </c>
      <c r="Q14" s="1">
        <f t="shared" si="0"/>
        <v>33</v>
      </c>
      <c r="R14" s="1" t="str">
        <f t="shared" si="1"/>
        <v>31 - 40</v>
      </c>
      <c r="S14" s="10"/>
      <c r="T14" s="7"/>
      <c r="U14" s="11"/>
      <c r="V14" s="30" t="s">
        <v>66</v>
      </c>
      <c r="W14" s="30">
        <v>82175797123</v>
      </c>
      <c r="X14"/>
      <c r="Y14" s="7"/>
    </row>
    <row r="15" spans="1:25" ht="33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23"/>
      <c r="M15" s="29" t="s">
        <v>67</v>
      </c>
      <c r="O15" s="30" t="s">
        <v>68</v>
      </c>
      <c r="P15" s="31" t="s">
        <v>28</v>
      </c>
      <c r="Q15" s="1">
        <f t="shared" si="0"/>
        <v>28</v>
      </c>
      <c r="R15" s="1" t="str">
        <f t="shared" si="1"/>
        <v>21 - 30</v>
      </c>
      <c r="S15" s="10"/>
      <c r="T15" s="7"/>
      <c r="U15" s="11"/>
      <c r="V15" s="30" t="s">
        <v>69</v>
      </c>
      <c r="W15" s="30">
        <v>853630003072</v>
      </c>
      <c r="X15"/>
      <c r="Y15" s="7"/>
    </row>
    <row r="16" spans="1:25" ht="66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23"/>
      <c r="M16" s="29" t="s">
        <v>70</v>
      </c>
      <c r="O16" s="30" t="s">
        <v>71</v>
      </c>
      <c r="P16" s="31" t="s">
        <v>28</v>
      </c>
      <c r="Q16" s="1">
        <f t="shared" si="0"/>
        <v>29</v>
      </c>
      <c r="R16" s="1" t="str">
        <f t="shared" si="1"/>
        <v>21 - 30</v>
      </c>
      <c r="S16" s="10"/>
      <c r="T16" s="7"/>
      <c r="U16" s="11"/>
      <c r="V16" s="30" t="s">
        <v>72</v>
      </c>
      <c r="W16" s="30">
        <v>85377685554</v>
      </c>
      <c r="X16"/>
      <c r="Y16" s="7"/>
    </row>
    <row r="17" spans="1:25" ht="33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23"/>
      <c r="M17" s="29" t="s">
        <v>73</v>
      </c>
      <c r="O17" s="30" t="s">
        <v>74</v>
      </c>
      <c r="P17" s="31" t="s">
        <v>28</v>
      </c>
      <c r="Q17" s="1">
        <f t="shared" si="0"/>
        <v>36</v>
      </c>
      <c r="R17" s="1" t="str">
        <f t="shared" si="1"/>
        <v>31 - 40</v>
      </c>
      <c r="S17" s="10"/>
      <c r="T17" s="7"/>
      <c r="U17" s="11"/>
      <c r="V17" s="30" t="s">
        <v>75</v>
      </c>
      <c r="W17" s="30">
        <v>85377889002</v>
      </c>
      <c r="X17"/>
      <c r="Y17" s="7"/>
    </row>
    <row r="18" spans="1:25" ht="33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23"/>
      <c r="M18" s="29" t="s">
        <v>76</v>
      </c>
      <c r="O18" s="30" t="s">
        <v>77</v>
      </c>
      <c r="P18" s="31" t="s">
        <v>28</v>
      </c>
      <c r="Q18" s="1">
        <f t="shared" si="0"/>
        <v>31</v>
      </c>
      <c r="R18" s="1" t="str">
        <f t="shared" si="1"/>
        <v>31 - 40</v>
      </c>
      <c r="S18" s="10"/>
      <c r="T18" s="7"/>
      <c r="U18" s="11"/>
      <c r="V18" s="30" t="s">
        <v>78</v>
      </c>
      <c r="W18" s="30">
        <v>81271447973</v>
      </c>
      <c r="X18"/>
      <c r="Y18" s="7"/>
    </row>
    <row r="19" spans="1:25" ht="50.2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23"/>
      <c r="M19" s="29" t="s">
        <v>79</v>
      </c>
      <c r="O19" s="30" t="s">
        <v>80</v>
      </c>
      <c r="P19" s="31" t="s">
        <v>28</v>
      </c>
      <c r="Q19" s="1">
        <f t="shared" si="0"/>
        <v>42</v>
      </c>
      <c r="R19" s="1" t="str">
        <f t="shared" si="1"/>
        <v>41 - 50</v>
      </c>
      <c r="S19" s="10"/>
      <c r="T19" s="7"/>
      <c r="U19" s="6"/>
      <c r="V19" s="30" t="s">
        <v>81</v>
      </c>
      <c r="W19" s="30">
        <v>81273288541</v>
      </c>
      <c r="X19"/>
      <c r="Y19" s="7"/>
    </row>
    <row r="20" spans="1:25" ht="50.2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23"/>
      <c r="M20" s="29" t="s">
        <v>82</v>
      </c>
      <c r="O20" s="30" t="s">
        <v>83</v>
      </c>
      <c r="P20" s="31" t="s">
        <v>28</v>
      </c>
      <c r="Q20" s="1">
        <f t="shared" si="0"/>
        <v>33</v>
      </c>
      <c r="R20" s="1" t="str">
        <f t="shared" si="1"/>
        <v>31 - 40</v>
      </c>
      <c r="S20" s="10"/>
      <c r="T20" s="7"/>
      <c r="U20" s="11"/>
      <c r="V20" s="30" t="s">
        <v>84</v>
      </c>
      <c r="W20" s="30">
        <v>82177337393</v>
      </c>
      <c r="X20"/>
      <c r="Y20" s="7"/>
    </row>
    <row r="21" spans="1:25" ht="33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23"/>
      <c r="M21" s="29" t="s">
        <v>85</v>
      </c>
      <c r="O21" s="30" t="s">
        <v>86</v>
      </c>
      <c r="P21" s="31" t="s">
        <v>28</v>
      </c>
      <c r="Q21" s="1">
        <f t="shared" si="0"/>
        <v>28</v>
      </c>
      <c r="R21" s="1" t="str">
        <f t="shared" si="1"/>
        <v>21 - 30</v>
      </c>
      <c r="S21" s="10"/>
      <c r="T21" s="7"/>
      <c r="U21" s="6"/>
      <c r="V21" s="30" t="s">
        <v>87</v>
      </c>
      <c r="W21" s="30">
        <v>85267016875</v>
      </c>
      <c r="X21"/>
      <c r="Y21" s="7"/>
    </row>
    <row r="22" spans="1:25" ht="33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23"/>
      <c r="M22" s="29" t="s">
        <v>88</v>
      </c>
      <c r="O22" s="30" t="s">
        <v>89</v>
      </c>
      <c r="P22" s="31" t="s">
        <v>28</v>
      </c>
      <c r="Q22" s="1">
        <f t="shared" si="0"/>
        <v>26</v>
      </c>
      <c r="R22" s="1" t="str">
        <f t="shared" si="1"/>
        <v>21 - 30</v>
      </c>
      <c r="S22" s="10"/>
      <c r="T22" s="7"/>
      <c r="U22" s="11"/>
      <c r="V22" s="30" t="s">
        <v>90</v>
      </c>
      <c r="W22" s="30">
        <v>82175722351</v>
      </c>
      <c r="X22"/>
      <c r="Y22" s="7"/>
    </row>
    <row r="23" spans="1:25" ht="33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23"/>
      <c r="M23" s="29" t="s">
        <v>91</v>
      </c>
      <c r="O23" s="30" t="s">
        <v>92</v>
      </c>
      <c r="P23" s="31" t="s">
        <v>28</v>
      </c>
      <c r="Q23" s="1">
        <f t="shared" si="0"/>
        <v>24</v>
      </c>
      <c r="R23" s="1" t="str">
        <f t="shared" si="1"/>
        <v>21 - 30</v>
      </c>
      <c r="S23" s="10"/>
      <c r="T23" s="7"/>
      <c r="U23" s="11"/>
      <c r="V23" s="30" t="s">
        <v>93</v>
      </c>
      <c r="W23" s="30">
        <v>82186311131</v>
      </c>
      <c r="X23"/>
      <c r="Y23" s="7"/>
    </row>
    <row r="24" spans="1:25" ht="33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23"/>
      <c r="M24" s="29" t="s">
        <v>94</v>
      </c>
      <c r="O24" s="30" t="s">
        <v>95</v>
      </c>
      <c r="P24" s="31" t="s">
        <v>28</v>
      </c>
      <c r="Q24" s="1">
        <f t="shared" si="0"/>
        <v>34</v>
      </c>
      <c r="R24" s="1" t="str">
        <f t="shared" si="1"/>
        <v>31 - 40</v>
      </c>
      <c r="S24" s="10"/>
      <c r="T24" s="7"/>
      <c r="U24" s="11"/>
      <c r="V24" s="30" t="s">
        <v>96</v>
      </c>
      <c r="W24" s="30">
        <v>81373363606</v>
      </c>
      <c r="X24"/>
      <c r="Y24" s="7"/>
    </row>
    <row r="25" spans="1:25" ht="33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23"/>
      <c r="M25" s="29" t="s">
        <v>97</v>
      </c>
      <c r="O25" s="30" t="s">
        <v>98</v>
      </c>
      <c r="P25" s="31" t="s">
        <v>28</v>
      </c>
      <c r="Q25" s="1">
        <f t="shared" si="0"/>
        <v>47</v>
      </c>
      <c r="R25" s="1" t="str">
        <f t="shared" si="1"/>
        <v>41 - 50</v>
      </c>
      <c r="S25" s="10"/>
      <c r="T25" s="7"/>
      <c r="U25" s="6"/>
      <c r="V25" s="30" t="s">
        <v>99</v>
      </c>
      <c r="W25" s="30">
        <v>81367530192</v>
      </c>
      <c r="X25"/>
      <c r="Y25" s="7"/>
    </row>
    <row r="26" spans="1:25" ht="50.2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23"/>
      <c r="M26" s="29" t="s">
        <v>100</v>
      </c>
      <c r="O26" s="30" t="s">
        <v>101</v>
      </c>
      <c r="P26" s="31" t="s">
        <v>28</v>
      </c>
      <c r="Q26" s="1">
        <f t="shared" si="0"/>
        <v>23</v>
      </c>
      <c r="R26" s="1" t="str">
        <f t="shared" si="1"/>
        <v>21 - 30</v>
      </c>
      <c r="S26" s="10"/>
      <c r="T26" s="7"/>
      <c r="U26" s="11"/>
      <c r="V26" s="30" t="s">
        <v>102</v>
      </c>
      <c r="W26" s="30">
        <v>82281821961</v>
      </c>
      <c r="X26"/>
      <c r="Y26" s="7"/>
    </row>
    <row r="27" spans="1:25" ht="33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23"/>
      <c r="M27" s="29" t="s">
        <v>103</v>
      </c>
      <c r="O27" s="30" t="s">
        <v>104</v>
      </c>
      <c r="P27" s="31" t="s">
        <v>28</v>
      </c>
      <c r="Q27" s="1">
        <f t="shared" si="0"/>
        <v>41</v>
      </c>
      <c r="R27" s="1" t="str">
        <f t="shared" si="1"/>
        <v>41 - 50</v>
      </c>
      <c r="S27" s="10"/>
      <c r="T27" s="7"/>
      <c r="U27" s="11"/>
      <c r="V27" s="30" t="s">
        <v>105</v>
      </c>
      <c r="W27" s="30">
        <v>81320516686</v>
      </c>
      <c r="X27"/>
      <c r="Y27" s="7"/>
    </row>
    <row r="28" spans="1:25" ht="50.2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23"/>
      <c r="M28" s="29" t="s">
        <v>106</v>
      </c>
      <c r="O28" s="30" t="s">
        <v>107</v>
      </c>
      <c r="P28" s="31" t="s">
        <v>28</v>
      </c>
      <c r="Q28" s="1">
        <f t="shared" si="0"/>
        <v>40</v>
      </c>
      <c r="R28" s="1" t="str">
        <f t="shared" si="1"/>
        <v>31 - 40</v>
      </c>
      <c r="S28" s="10"/>
      <c r="T28" s="7"/>
      <c r="U28" s="11"/>
      <c r="V28" s="30" t="s">
        <v>108</v>
      </c>
      <c r="W28" s="30">
        <v>8137779960</v>
      </c>
      <c r="X28"/>
      <c r="Y28" s="7"/>
    </row>
    <row r="29" spans="1:25" ht="33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23"/>
      <c r="M29" s="29" t="s">
        <v>109</v>
      </c>
      <c r="O29" s="30" t="s">
        <v>110</v>
      </c>
      <c r="P29" s="31" t="s">
        <v>28</v>
      </c>
      <c r="Q29" s="1">
        <f t="shared" si="0"/>
        <v>36</v>
      </c>
      <c r="R29" s="1" t="str">
        <f t="shared" si="1"/>
        <v>31 - 40</v>
      </c>
      <c r="S29" s="15"/>
      <c r="T29" s="7"/>
      <c r="U29" s="11"/>
      <c r="V29" s="30" t="s">
        <v>111</v>
      </c>
      <c r="W29" s="30">
        <v>82375775354</v>
      </c>
      <c r="X29"/>
      <c r="Y29" s="7"/>
    </row>
    <row r="30" spans="1:25" ht="33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23"/>
      <c r="M30" s="29" t="s">
        <v>112</v>
      </c>
      <c r="O30" s="30" t="s">
        <v>113</v>
      </c>
      <c r="P30" s="31" t="s">
        <v>28</v>
      </c>
      <c r="Q30" s="1">
        <f t="shared" si="0"/>
        <v>50</v>
      </c>
      <c r="R30" s="1" t="str">
        <f t="shared" si="1"/>
        <v>41 - 50</v>
      </c>
      <c r="S30" s="10"/>
      <c r="T30" s="7"/>
      <c r="U30" s="11"/>
      <c r="V30" s="30" t="s">
        <v>114</v>
      </c>
      <c r="W30" s="30">
        <v>85273351684</v>
      </c>
      <c r="X30"/>
      <c r="Y30" s="7"/>
    </row>
    <row r="31" spans="1:25" ht="50.2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23"/>
      <c r="M31" s="29" t="s">
        <v>115</v>
      </c>
      <c r="O31" s="30" t="s">
        <v>116</v>
      </c>
      <c r="P31" s="31" t="s">
        <v>62</v>
      </c>
      <c r="Q31" s="1">
        <f t="shared" si="0"/>
        <v>52</v>
      </c>
      <c r="R31" s="1" t="str">
        <f t="shared" si="1"/>
        <v>&gt; 50</v>
      </c>
      <c r="S31" s="15"/>
      <c r="T31" s="7"/>
      <c r="U31" s="11"/>
      <c r="V31" s="30" t="s">
        <v>117</v>
      </c>
      <c r="W31" s="30">
        <v>81367025117</v>
      </c>
      <c r="X31"/>
      <c r="Y31" s="7"/>
    </row>
    <row r="32" spans="1:25" x14ac:dyDescent="0.25">
      <c r="A32" s="18"/>
      <c r="B32" s="18"/>
      <c r="C32" s="3"/>
      <c r="D32" s="18"/>
      <c r="E32" s="18"/>
      <c r="F32" s="18"/>
      <c r="G32" s="3"/>
      <c r="H32" s="18"/>
      <c r="I32" s="3"/>
      <c r="J32" s="18"/>
      <c r="K32" s="18"/>
      <c r="L32" s="24"/>
      <c r="M32" s="13"/>
      <c r="N32"/>
      <c r="O32" s="6"/>
      <c r="P32" s="7"/>
      <c r="Q32" s="8"/>
      <c r="R32" s="9"/>
      <c r="S32" s="15"/>
      <c r="T32" s="7"/>
      <c r="U32" s="11"/>
      <c r="V32" s="12"/>
      <c r="W32" s="17"/>
      <c r="X32"/>
      <c r="Y32" s="7"/>
    </row>
    <row r="33" spans="1:25" x14ac:dyDescent="0.25">
      <c r="A33" s="18"/>
      <c r="B33" s="18"/>
      <c r="C33" s="3"/>
      <c r="D33" s="18"/>
      <c r="E33" s="18"/>
      <c r="F33" s="18"/>
      <c r="G33" s="3"/>
      <c r="H33" s="18"/>
      <c r="I33" s="3"/>
      <c r="J33" s="18"/>
      <c r="K33" s="18"/>
      <c r="L33" s="24"/>
      <c r="M33" s="13"/>
      <c r="N33"/>
      <c r="O33" s="6"/>
      <c r="P33" s="7"/>
      <c r="Q33" s="8"/>
      <c r="R33" s="9"/>
      <c r="S33" s="15"/>
      <c r="T33" s="7"/>
      <c r="U33" s="11"/>
      <c r="V33" s="12"/>
      <c r="W33" s="17"/>
      <c r="X33"/>
      <c r="Y33" s="7"/>
    </row>
    <row r="34" spans="1:25" x14ac:dyDescent="0.25">
      <c r="A34" s="18"/>
      <c r="B34" s="18"/>
      <c r="C34" s="3"/>
      <c r="D34" s="18"/>
      <c r="E34" s="18"/>
      <c r="F34" s="18"/>
      <c r="G34" s="3"/>
      <c r="H34" s="18"/>
      <c r="I34" s="3"/>
      <c r="J34" s="18"/>
      <c r="K34" s="18"/>
      <c r="L34" s="24"/>
      <c r="M34" s="13"/>
      <c r="N34"/>
      <c r="O34" s="6"/>
      <c r="P34" s="7"/>
      <c r="Q34" s="8"/>
      <c r="R34" s="9"/>
      <c r="S34" s="15"/>
      <c r="T34" s="7"/>
      <c r="U34" s="11"/>
      <c r="V34" s="12"/>
      <c r="W34" s="17"/>
      <c r="X34"/>
      <c r="Y34" s="7"/>
    </row>
    <row r="35" spans="1:25" x14ac:dyDescent="0.25">
      <c r="A35" s="18"/>
      <c r="B35" s="18"/>
      <c r="C35" s="3"/>
      <c r="D35" s="18"/>
      <c r="E35" s="18"/>
      <c r="F35" s="18"/>
      <c r="G35" s="3"/>
      <c r="H35" s="18"/>
      <c r="I35" s="3"/>
      <c r="J35" s="18"/>
      <c r="K35" s="18"/>
      <c r="L35" s="24"/>
      <c r="M35" s="13"/>
      <c r="N35"/>
      <c r="O35" s="6"/>
      <c r="P35" s="7"/>
      <c r="Q35" s="8"/>
      <c r="R35" s="9"/>
      <c r="S35" s="15"/>
      <c r="T35" s="7"/>
      <c r="U35" s="11"/>
      <c r="V35" s="12"/>
      <c r="W35" s="17"/>
      <c r="X35"/>
      <c r="Y35" s="7"/>
    </row>
    <row r="36" spans="1:25" x14ac:dyDescent="0.25">
      <c r="A36" s="18"/>
      <c r="B36" s="18"/>
      <c r="C36" s="3"/>
      <c r="D36" s="18"/>
      <c r="E36" s="18"/>
      <c r="F36" s="18"/>
      <c r="G36" s="3"/>
      <c r="H36" s="18"/>
      <c r="I36" s="3"/>
      <c r="J36" s="18"/>
      <c r="K36" s="18"/>
      <c r="L36" s="24"/>
      <c r="M36" s="13"/>
      <c r="N36"/>
      <c r="O36" s="6"/>
      <c r="P36" s="7"/>
      <c r="Q36" s="8"/>
      <c r="R36" s="9"/>
      <c r="S36" s="15"/>
      <c r="T36" s="7"/>
      <c r="U36" s="11"/>
      <c r="V36" s="12"/>
      <c r="W36" s="17"/>
      <c r="X36"/>
      <c r="Y36" s="7"/>
    </row>
    <row r="37" spans="1:25" x14ac:dyDescent="0.25">
      <c r="A37" s="18"/>
      <c r="B37" s="18"/>
      <c r="C37" s="3"/>
      <c r="D37" s="18"/>
      <c r="E37" s="18"/>
      <c r="F37" s="18"/>
      <c r="G37" s="3"/>
      <c r="H37" s="18"/>
      <c r="I37" s="3"/>
      <c r="J37" s="18"/>
      <c r="K37" s="18"/>
      <c r="L37" s="24"/>
      <c r="M37" s="13"/>
      <c r="N37"/>
      <c r="O37" s="6"/>
      <c r="P37" s="7"/>
      <c r="Q37" s="8"/>
      <c r="R37" s="9"/>
      <c r="S37" s="15"/>
      <c r="T37" s="7"/>
      <c r="U37" s="11"/>
      <c r="V37" s="12"/>
      <c r="W37" s="17"/>
      <c r="X37"/>
      <c r="Y37" s="7"/>
    </row>
    <row r="38" spans="1:25" x14ac:dyDescent="0.25">
      <c r="A38" s="18"/>
      <c r="B38" s="18"/>
      <c r="C38" s="3"/>
      <c r="D38" s="18"/>
      <c r="E38" s="18"/>
      <c r="F38" s="18"/>
      <c r="G38" s="3"/>
      <c r="H38" s="18"/>
      <c r="I38" s="3"/>
      <c r="J38" s="18"/>
      <c r="K38" s="18"/>
      <c r="L38" s="24"/>
      <c r="M38" s="13"/>
      <c r="N38"/>
      <c r="O38" s="6"/>
      <c r="P38" s="7"/>
      <c r="Q38" s="8"/>
      <c r="R38" s="9"/>
      <c r="S38" s="15"/>
      <c r="T38" s="7"/>
      <c r="U38" s="11"/>
      <c r="V38" s="12"/>
      <c r="W38" s="17"/>
      <c r="X38"/>
      <c r="Y38" s="7"/>
    </row>
    <row r="39" spans="1:25" x14ac:dyDescent="0.25">
      <c r="A39" s="18"/>
      <c r="B39" s="18"/>
      <c r="C39" s="3"/>
      <c r="D39" s="18"/>
      <c r="E39" s="18"/>
      <c r="F39" s="18"/>
      <c r="G39" s="3"/>
      <c r="H39" s="18"/>
      <c r="I39" s="3"/>
      <c r="J39" s="18"/>
      <c r="K39" s="18"/>
      <c r="L39" s="24"/>
      <c r="M39" s="13"/>
      <c r="N39"/>
      <c r="O39" s="6"/>
      <c r="P39" s="7"/>
      <c r="Q39" s="8"/>
      <c r="R39" s="9"/>
      <c r="S39" s="15"/>
      <c r="T39" s="7"/>
      <c r="U39" s="11"/>
      <c r="V39" s="12"/>
      <c r="W39" s="17"/>
      <c r="X39"/>
      <c r="Y39" s="7"/>
    </row>
    <row r="40" spans="1:25" x14ac:dyDescent="0.25">
      <c r="A40" s="18"/>
      <c r="B40" s="18"/>
      <c r="C40" s="3"/>
      <c r="D40" s="18"/>
      <c r="E40" s="18"/>
      <c r="F40" s="18"/>
      <c r="G40" s="3"/>
      <c r="H40" s="18"/>
      <c r="I40" s="3"/>
      <c r="J40" s="18"/>
      <c r="K40" s="18"/>
      <c r="L40" s="24"/>
      <c r="M40" s="13"/>
      <c r="N40"/>
      <c r="O40" s="6"/>
      <c r="P40" s="7"/>
      <c r="Q40" s="8"/>
      <c r="R40" s="9"/>
      <c r="S40" s="15"/>
      <c r="T40" s="7"/>
      <c r="U40" s="11"/>
      <c r="V40" s="12"/>
      <c r="W40" s="17"/>
      <c r="X40"/>
      <c r="Y40" s="7"/>
    </row>
    <row r="41" spans="1:25" x14ac:dyDescent="0.25">
      <c r="A41" s="18"/>
      <c r="B41" s="18"/>
      <c r="C41" s="3"/>
      <c r="D41" s="18"/>
      <c r="E41" s="18"/>
      <c r="F41" s="18"/>
      <c r="G41" s="3"/>
      <c r="H41" s="18"/>
      <c r="I41" s="3"/>
      <c r="J41" s="18"/>
      <c r="K41" s="18"/>
      <c r="L41" s="24"/>
      <c r="M41" s="13"/>
      <c r="N41"/>
      <c r="O41" s="6"/>
      <c r="P41" s="7"/>
      <c r="Q41" s="8"/>
      <c r="R41" s="9"/>
      <c r="S41" s="15"/>
      <c r="T41" s="7"/>
      <c r="U41" s="11"/>
      <c r="V41" s="12"/>
      <c r="W41" s="17"/>
      <c r="X41"/>
      <c r="Y41" s="7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24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24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24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24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24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24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24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24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24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24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24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24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24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24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24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24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24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24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24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24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User</cp:lastModifiedBy>
  <cp:revision>10</cp:revision>
  <dcterms:created xsi:type="dcterms:W3CDTF">2016-07-15T01:36:30Z</dcterms:created>
  <dcterms:modified xsi:type="dcterms:W3CDTF">2016-10-25T08:49:08Z</dcterms:modified>
  <dc:language>en-US</dc:language>
</cp:coreProperties>
</file>