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U UPLOAD\FASILITATOR\FASILITATOR 2016\dbase\yang udah\"/>
    </mc:Choice>
  </mc:AlternateContent>
  <bookViews>
    <workbookView xWindow="0" yWindow="0" windowWidth="16380" windowHeight="819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3" i="1" l="1"/>
  <c r="R3" i="1" s="1"/>
  <c r="Q4" i="1"/>
  <c r="R4" i="1"/>
  <c r="Q5" i="1"/>
  <c r="R5" i="1" s="1"/>
  <c r="Q6" i="1"/>
  <c r="R6" i="1"/>
  <c r="Q7" i="1"/>
  <c r="R7" i="1" s="1"/>
  <c r="Q8" i="1"/>
  <c r="R8" i="1"/>
  <c r="Q9" i="1"/>
  <c r="R9" i="1" s="1"/>
  <c r="Q10" i="1"/>
  <c r="R10" i="1"/>
  <c r="Q11" i="1"/>
  <c r="R11" i="1" s="1"/>
  <c r="Q12" i="1"/>
  <c r="R12" i="1"/>
  <c r="Q13" i="1"/>
  <c r="R13" i="1" s="1"/>
  <c r="Q14" i="1"/>
  <c r="R14" i="1"/>
  <c r="Q15" i="1"/>
  <c r="R15" i="1" s="1"/>
  <c r="Q16" i="1"/>
  <c r="R16" i="1"/>
  <c r="Q17" i="1"/>
  <c r="R17" i="1" s="1"/>
  <c r="Q18" i="1"/>
  <c r="R18" i="1"/>
  <c r="Q19" i="1"/>
  <c r="R19" i="1" s="1"/>
  <c r="Q20" i="1"/>
  <c r="R20" i="1"/>
  <c r="Q21" i="1"/>
  <c r="R21" i="1" s="1"/>
  <c r="Q22" i="1"/>
  <c r="R22" i="1"/>
  <c r="Q23" i="1"/>
  <c r="R23" i="1" s="1"/>
  <c r="Q24" i="1"/>
  <c r="R24" i="1"/>
  <c r="Q25" i="1"/>
  <c r="R25" i="1" s="1"/>
  <c r="Q26" i="1"/>
  <c r="R26" i="1"/>
  <c r="Q27" i="1"/>
  <c r="R27" i="1" s="1"/>
  <c r="Q28" i="1"/>
  <c r="R28" i="1"/>
  <c r="Q29" i="1"/>
  <c r="R29" i="1" s="1"/>
  <c r="Q30" i="1"/>
  <c r="R30" i="1"/>
  <c r="Q31" i="1"/>
  <c r="R31" i="1" s="1"/>
  <c r="Q2" i="1"/>
  <c r="R2" i="1" s="1"/>
</calcChain>
</file>

<file path=xl/sharedStrings.xml><?xml version="1.0" encoding="utf-8"?>
<sst xmlns="http://schemas.openxmlformats.org/spreadsheetml/2006/main" count="369" uniqueCount="183">
  <si>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</si>
  <si>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</si>
  <si>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</si>
  <si>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</si>
  <si>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</si>
  <si>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</si>
  <si>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</si>
  <si>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</si>
  <si>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</si>
  <si>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</si>
  <si>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</si>
  <si>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</si>
  <si>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</si>
  <si>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</si>
  <si>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</si>
  <si>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</si>
  <si>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</si>
  <si>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</si>
  <si>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</si>
  <si>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</si>
  <si>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</si>
  <si>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</si>
  <si>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</si>
  <si>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</si>
  <si>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</si>
  <si>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</si>
  <si>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Komang Dedy Arfan</t>
  </si>
  <si>
    <t>Denpasar, 26 Desember 1992</t>
  </si>
  <si>
    <t>Hindu</t>
  </si>
  <si>
    <t>Jl. Kapten Japa No. 18 Dangin Puri kelod</t>
  </si>
  <si>
    <t>085738702161</t>
  </si>
  <si>
    <t>S1</t>
  </si>
  <si>
    <t>belum usaha</t>
  </si>
  <si>
    <t>Made Ceria Angga Mahendra</t>
  </si>
  <si>
    <t>Denpasar, 7 April 1994</t>
  </si>
  <si>
    <t>Jl. Subur Gg Mirah No. 25 Pemecutan Kelod</t>
  </si>
  <si>
    <t>085738992051</t>
  </si>
  <si>
    <t>ciriaangga@yahoo.com</t>
  </si>
  <si>
    <t>A A Tri Buana Tungga Dewi, SS</t>
  </si>
  <si>
    <t>Jepang 23 Juli 1978</t>
  </si>
  <si>
    <t>Pendamping UPTD</t>
  </si>
  <si>
    <t>Jl. Kecubung Gg Cempaka Sumerta Kaja</t>
  </si>
  <si>
    <t>085100417545</t>
  </si>
  <si>
    <t>ra_tribuana@yahoo.com</t>
  </si>
  <si>
    <t>Made Indra Satya Gunawan, SS</t>
  </si>
  <si>
    <t>Denpasar, 29 Januari 1987</t>
  </si>
  <si>
    <t>Jl. Gajah Waktra Peguyangan Kaja</t>
  </si>
  <si>
    <t>08980708203</t>
  </si>
  <si>
    <t>indrasatya38@yahoo.com</t>
  </si>
  <si>
    <t>Ni Kadek Widhi Dwi Sekarsari, S.PSI</t>
  </si>
  <si>
    <t>Biak, 21 Januari 1993</t>
  </si>
  <si>
    <t>Br. Karangjung Sembung</t>
  </si>
  <si>
    <t>082144448019</t>
  </si>
  <si>
    <t>widhi_sekarsari@yahoo.com</t>
  </si>
  <si>
    <t>Ni Kadek Dewi Juniantari, SE</t>
  </si>
  <si>
    <t>Antiga, 4 Oktober 1991</t>
  </si>
  <si>
    <t>Jl. Puputan Baru VI/5 Tegal Ketha</t>
  </si>
  <si>
    <t>083114202822</t>
  </si>
  <si>
    <t>dewijuniantari63@gmail.com</t>
  </si>
  <si>
    <t>Ni Made Ratih Restia Ninggrum</t>
  </si>
  <si>
    <t>Denpasar, 1 Juni 1993</t>
  </si>
  <si>
    <t>Jl. Sekar Jepun II/10 Denpasar</t>
  </si>
  <si>
    <t>081933006915</t>
  </si>
  <si>
    <t>ratihrestya@yahoo.com</t>
  </si>
  <si>
    <t>Ida Bagus Putra Prabawa</t>
  </si>
  <si>
    <t>Denpasar,29 Juni 1988</t>
  </si>
  <si>
    <t>PLUT Prov. Bali</t>
  </si>
  <si>
    <t>Jl. Kop. Nyoman Suena Buduk</t>
  </si>
  <si>
    <t>085935543245</t>
  </si>
  <si>
    <t>putraprabawa@yahoo.com</t>
  </si>
  <si>
    <t>I Putu Doni Suryantara</t>
  </si>
  <si>
    <t>Tangeb, 26 Pebruari 1988</t>
  </si>
  <si>
    <t>Br. Tegal Sari, Des Kapal</t>
  </si>
  <si>
    <t>085737285788</t>
  </si>
  <si>
    <t>donieauryantara@gmail.com</t>
  </si>
  <si>
    <t>I Putu Gatot Adiprana</t>
  </si>
  <si>
    <t>Denpasar, 8 Januari 1991</t>
  </si>
  <si>
    <t>Klinik Dinas Kop</t>
  </si>
  <si>
    <t>Jl. Trengguli Penatih Denpasar</t>
  </si>
  <si>
    <t>082147666321</t>
  </si>
  <si>
    <t>gatotadiprana@yahoo.com</t>
  </si>
  <si>
    <t>I Wayan Harta Hardana</t>
  </si>
  <si>
    <t>Denpasar, 6 Mei 1967</t>
  </si>
  <si>
    <t>Jl. Noja 149 Kesiman Petilan Denpasar</t>
  </si>
  <si>
    <t>085101878407</t>
  </si>
  <si>
    <t>hartahardana@gmail.com</t>
  </si>
  <si>
    <t>Ni Nyoman Sri Arningsih, SP</t>
  </si>
  <si>
    <t>Denpasar, 22 September 1971</t>
  </si>
  <si>
    <t>Jl. Gunung Agung 222 Denpasar</t>
  </si>
  <si>
    <t>08123624959</t>
  </si>
  <si>
    <t>darmaning2003@gmail.com</t>
  </si>
  <si>
    <t>Gst Agung Md Surabrata Agung, SE</t>
  </si>
  <si>
    <t>Gianyar, 16 Pebruari 1967</t>
  </si>
  <si>
    <t>KSP Bagus Sedana</t>
  </si>
  <si>
    <t>Br. Medahan Gianyar</t>
  </si>
  <si>
    <t>081338567673</t>
  </si>
  <si>
    <t>agungsurabrata@gmail.com</t>
  </si>
  <si>
    <t>I Komang Darmanta</t>
  </si>
  <si>
    <t>Bading Kayu, 15  April 1987</t>
  </si>
  <si>
    <t>PLUT Gianyar</t>
  </si>
  <si>
    <t>Jl. Dusan Bading Kayu Negara</t>
  </si>
  <si>
    <t>08563716868</t>
  </si>
  <si>
    <t>1kmdarmanta@gmail.com</t>
  </si>
  <si>
    <t>Wayan Suwedhara Putra, SE</t>
  </si>
  <si>
    <t>Sukawati, 23 Oktober 1976</t>
  </si>
  <si>
    <t>Br. Palak Sukawati Gianyar</t>
  </si>
  <si>
    <t>081933030835</t>
  </si>
  <si>
    <t>daranakbali@yahoo.com</t>
  </si>
  <si>
    <t>Desak Made Intan Mahayeti</t>
  </si>
  <si>
    <t>Denpasar, 4 April 1995</t>
  </si>
  <si>
    <t>Jl. Mandala Sari Gg VII/19 Denpasar</t>
  </si>
  <si>
    <t>081239501212</t>
  </si>
  <si>
    <t>mahayetiintan@gmail.com</t>
  </si>
  <si>
    <t>A A S Tri Putriati</t>
  </si>
  <si>
    <t>Denpasar, 4 Desember 1972</t>
  </si>
  <si>
    <t>Jl. Imambonjol 64 Denpasar</t>
  </si>
  <si>
    <t>085103270098</t>
  </si>
  <si>
    <t>agungsecret@gmail.com</t>
  </si>
  <si>
    <t>Kadek Dwi Histayanthi</t>
  </si>
  <si>
    <t>Denpasar, 4 Juli 1991</t>
  </si>
  <si>
    <t>Jl. Sedap malam III Gg Ratna X/9 Kesiman</t>
  </si>
  <si>
    <t>082236346470</t>
  </si>
  <si>
    <t>watashiwa_onyip@yahoo.co.id</t>
  </si>
  <si>
    <t>Putu Yayun Antari Budaya</t>
  </si>
  <si>
    <t>Celuk, 15 Agustus 1990</t>
  </si>
  <si>
    <t>Jl. Setra 2 Celuk Gianyar</t>
  </si>
  <si>
    <t>082237079249</t>
  </si>
  <si>
    <t>yayunantari@yahoo.com</t>
  </si>
  <si>
    <t>Ni Kadek Esy Handayani, SE</t>
  </si>
  <si>
    <t>Denpasar, 12 Januari 1979</t>
  </si>
  <si>
    <t>Perum Imam Bonjol Residence</t>
  </si>
  <si>
    <t>081337638883</t>
  </si>
  <si>
    <t>redasashi@gmail.com</t>
  </si>
  <si>
    <t>Ni Luh Nyoman Ayu Tirta Wiratni, SE</t>
  </si>
  <si>
    <t>Denpasar, 17 Januari 1985</t>
  </si>
  <si>
    <t>Jl. Serma Mendra 3 Sanglah Denpasar</t>
  </si>
  <si>
    <t>081353279527</t>
  </si>
  <si>
    <t>tirta.wiratni@yahoo.com</t>
  </si>
  <si>
    <t>Nyoman Suma Dhyani Putri, SE</t>
  </si>
  <si>
    <t>Denpasar, 10 Juli 1985</t>
  </si>
  <si>
    <t>Jl. Dusun Dajan Margi Singaraja</t>
  </si>
  <si>
    <t>082247414433</t>
  </si>
  <si>
    <t>uthiejegon@yahoo.co.id</t>
  </si>
  <si>
    <t>I Made Joni Suparsa</t>
  </si>
  <si>
    <t>Denpasar, 17 Juni 1992</t>
  </si>
  <si>
    <t>Jl. Ratna Gg Dewi Kunti I/2</t>
  </si>
  <si>
    <t>081805425256</t>
  </si>
  <si>
    <t>jonisuparsa@gmail.com</t>
  </si>
  <si>
    <t>I Nengah Sukayasa, SE</t>
  </si>
  <si>
    <t>Karangasem 26 Oktober 1971</t>
  </si>
  <si>
    <t>Br. Jasri Belega Gianyar</t>
  </si>
  <si>
    <t>081338285224</t>
  </si>
  <si>
    <t>nengahsukayasa26@gmail.com</t>
  </si>
  <si>
    <t>Ni Made Yuli Kusumadewi</t>
  </si>
  <si>
    <t>Tabanan 3 Juli 1992</t>
  </si>
  <si>
    <t>Jl. Banteng Buruan Blahbatuh Gianyar</t>
  </si>
  <si>
    <t>081236053961</t>
  </si>
  <si>
    <t>nimadeyulikusumadewi@gmail.com</t>
  </si>
  <si>
    <t>A A Ayu Sugiharti Pratiwi</t>
  </si>
  <si>
    <t>Singaraja 25 Oktober 1989</t>
  </si>
  <si>
    <t>Jl. Mayor Metra Singaraja</t>
  </si>
  <si>
    <t>081805082680</t>
  </si>
  <si>
    <t>ugieishereog@yahoo.com</t>
  </si>
  <si>
    <t>I Gst Pt Pramuditya Krisnata</t>
  </si>
  <si>
    <t>Denpasar, 1 Maret 1989</t>
  </si>
  <si>
    <t>Jl. Mukti Sari No. 48 Denpasar</t>
  </si>
  <si>
    <t>082145381873</t>
  </si>
  <si>
    <t>gung.albeto@yahoo.com</t>
  </si>
  <si>
    <t>A A Teguh Kosala Negara</t>
  </si>
  <si>
    <t>Singaraja, 27 Juni 1986</t>
  </si>
  <si>
    <t>081246197677</t>
  </si>
  <si>
    <t>agungteguh27@yahoo.com</t>
  </si>
  <si>
    <t>Luh Putu Widayanti</t>
  </si>
  <si>
    <t>Denpasar, 2 September 1994</t>
  </si>
  <si>
    <t>Jl. Mekar II blok 9/6 Denpasar</t>
  </si>
  <si>
    <t>081247665231</t>
  </si>
  <si>
    <t>I Komang Adi Aristana Putra</t>
  </si>
  <si>
    <t>Tamansari, 15 April 1992</t>
  </si>
  <si>
    <t>Br Dinas Taman Sari Karangasem</t>
  </si>
  <si>
    <t>085238013842</t>
  </si>
  <si>
    <t>SLTA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</si>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</sst>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2" applyFont="1" applyBorder="1" applyAlignment="1">
      <alignment horizontal="left" vertical="center" wrapText="1"/>
    </xf>
    <xf numFmtId="0" fontId="6" fillId="0" borderId="2" xfId="0" quotePrefix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quotePrefix="1" applyFont="1" applyBorder="1" applyAlignment="1">
      <alignment horizontal="center" vertical="center" wrapText="1"/>
    </xf>
    <xf numFmtId="0" fontId="7" fillId="0" borderId="3" xfId="2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0" zoomScaleNormal="70" workbookViewId="0">
      <selection activeCell="S26" sqref="S26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23" customWidth="1"/>
    <col min="13" max="13" width="17.285156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31" style="1" customWidth="1"/>
    <col min="23" max="23" width="12.140625" style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1.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19"/>
      <c r="M2" s="24" t="s">
        <v>26</v>
      </c>
      <c r="O2" s="24" t="s">
        <v>27</v>
      </c>
      <c r="P2" s="25" t="s">
        <v>181</v>
      </c>
      <c r="Q2" s="1">
        <f>2016-VALUE(RIGHT(O2,4))</f>
        <v>24</v>
      </c>
      <c r="R2" s="24" t="str">
        <f>IF(Q2&lt;21,"&lt; 21",IF(Q2&lt;=30,"21 - 30",IF(Q2&lt;=40,"31 - 40",IF(Q2&lt;=50,"41 - 50","&gt; 50" ))))</f>
        <v>21 - 30</v>
      </c>
      <c r="S2" s="25" t="s">
        <v>31</v>
      </c>
      <c r="T2" s="25" t="s">
        <v>28</v>
      </c>
      <c r="U2" s="24"/>
      <c r="V2" s="24" t="s">
        <v>29</v>
      </c>
      <c r="W2" s="27" t="s">
        <v>30</v>
      </c>
      <c r="X2" s="26"/>
      <c r="Y2" s="25" t="s">
        <v>32</v>
      </c>
    </row>
    <row r="3" spans="1:25" ht="47.2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21"/>
      <c r="M3" s="24" t="s">
        <v>33</v>
      </c>
      <c r="O3" s="24" t="s">
        <v>34</v>
      </c>
      <c r="P3" s="25" t="s">
        <v>181</v>
      </c>
      <c r="Q3" s="1">
        <f t="shared" ref="Q3:Q31" si="0">2016-VALUE(RIGHT(O3,4))</f>
        <v>22</v>
      </c>
      <c r="R3" s="24" t="str">
        <f t="shared" ref="R3:R31" si="1">IF(Q3&lt;21,"&lt; 21",IF(Q3&lt;=30,"21 - 30",IF(Q3&lt;=40,"31 - 40",IF(Q3&lt;=50,"41 - 50","&gt; 50" ))))</f>
        <v>21 - 30</v>
      </c>
      <c r="S3" s="25" t="s">
        <v>31</v>
      </c>
      <c r="T3" s="25" t="s">
        <v>28</v>
      </c>
      <c r="U3" s="24"/>
      <c r="V3" s="24" t="s">
        <v>35</v>
      </c>
      <c r="W3" s="27" t="s">
        <v>36</v>
      </c>
      <c r="X3" s="26" t="s">
        <v>37</v>
      </c>
      <c r="Y3" s="25" t="s">
        <v>32</v>
      </c>
    </row>
    <row r="4" spans="1:25" ht="47.2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21"/>
      <c r="M4" s="24" t="s">
        <v>38</v>
      </c>
      <c r="O4" s="24" t="s">
        <v>39</v>
      </c>
      <c r="P4" s="25" t="s">
        <v>182</v>
      </c>
      <c r="Q4" s="1">
        <f t="shared" si="0"/>
        <v>38</v>
      </c>
      <c r="R4" s="24" t="str">
        <f t="shared" si="1"/>
        <v>31 - 40</v>
      </c>
      <c r="S4" s="25" t="s">
        <v>31</v>
      </c>
      <c r="T4" s="25" t="s">
        <v>28</v>
      </c>
      <c r="U4" s="24" t="s">
        <v>40</v>
      </c>
      <c r="V4" s="24" t="s">
        <v>41</v>
      </c>
      <c r="W4" s="27" t="s">
        <v>42</v>
      </c>
      <c r="X4" s="26" t="s">
        <v>43</v>
      </c>
      <c r="Y4" s="25" t="s">
        <v>32</v>
      </c>
    </row>
    <row r="5" spans="1:25" ht="47.2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21"/>
      <c r="M5" s="24" t="s">
        <v>44</v>
      </c>
      <c r="O5" s="24" t="s">
        <v>45</v>
      </c>
      <c r="P5" s="25" t="s">
        <v>181</v>
      </c>
      <c r="Q5" s="1">
        <f t="shared" si="0"/>
        <v>29</v>
      </c>
      <c r="R5" s="24" t="str">
        <f t="shared" si="1"/>
        <v>21 - 30</v>
      </c>
      <c r="S5" s="25" t="s">
        <v>31</v>
      </c>
      <c r="T5" s="25" t="s">
        <v>28</v>
      </c>
      <c r="U5" s="24" t="s">
        <v>40</v>
      </c>
      <c r="V5" s="24" t="s">
        <v>46</v>
      </c>
      <c r="W5" s="27" t="s">
        <v>47</v>
      </c>
      <c r="X5" s="26" t="s">
        <v>48</v>
      </c>
      <c r="Y5" s="25" t="s">
        <v>32</v>
      </c>
    </row>
    <row r="6" spans="1:25" ht="63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21"/>
      <c r="M6" s="24" t="s">
        <v>49</v>
      </c>
      <c r="O6" s="24" t="s">
        <v>50</v>
      </c>
      <c r="P6" s="25" t="s">
        <v>182</v>
      </c>
      <c r="Q6" s="1">
        <f t="shared" si="0"/>
        <v>23</v>
      </c>
      <c r="R6" s="24" t="str">
        <f t="shared" si="1"/>
        <v>21 - 30</v>
      </c>
      <c r="S6" s="25" t="s">
        <v>31</v>
      </c>
      <c r="T6" s="25" t="s">
        <v>28</v>
      </c>
      <c r="U6" s="24" t="s">
        <v>40</v>
      </c>
      <c r="V6" s="24" t="s">
        <v>51</v>
      </c>
      <c r="W6" s="27" t="s">
        <v>52</v>
      </c>
      <c r="X6" s="26" t="s">
        <v>53</v>
      </c>
      <c r="Y6" s="25" t="s">
        <v>32</v>
      </c>
    </row>
    <row r="7" spans="1:25" ht="63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21"/>
      <c r="M7" s="24" t="s">
        <v>54</v>
      </c>
      <c r="O7" s="24" t="s">
        <v>55</v>
      </c>
      <c r="P7" s="25" t="s">
        <v>182</v>
      </c>
      <c r="Q7" s="1">
        <f t="shared" si="0"/>
        <v>25</v>
      </c>
      <c r="R7" s="24" t="str">
        <f t="shared" si="1"/>
        <v>21 - 30</v>
      </c>
      <c r="S7" s="25" t="s">
        <v>31</v>
      </c>
      <c r="T7" s="25" t="s">
        <v>28</v>
      </c>
      <c r="U7" s="24" t="s">
        <v>40</v>
      </c>
      <c r="V7" s="24" t="s">
        <v>56</v>
      </c>
      <c r="W7" s="27" t="s">
        <v>57</v>
      </c>
      <c r="X7" s="26" t="s">
        <v>58</v>
      </c>
      <c r="Y7" s="25" t="s">
        <v>32</v>
      </c>
    </row>
    <row r="8" spans="1:25" ht="47.2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21"/>
      <c r="M8" s="24" t="s">
        <v>59</v>
      </c>
      <c r="O8" s="24" t="s">
        <v>60</v>
      </c>
      <c r="P8" s="25" t="s">
        <v>182</v>
      </c>
      <c r="Q8" s="1">
        <f t="shared" si="0"/>
        <v>23</v>
      </c>
      <c r="R8" s="24" t="str">
        <f t="shared" si="1"/>
        <v>21 - 30</v>
      </c>
      <c r="S8" s="25" t="s">
        <v>31</v>
      </c>
      <c r="T8" s="25" t="s">
        <v>28</v>
      </c>
      <c r="U8" s="24"/>
      <c r="V8" s="24" t="s">
        <v>61</v>
      </c>
      <c r="W8" s="27" t="s">
        <v>62</v>
      </c>
      <c r="X8" s="24" t="s">
        <v>63</v>
      </c>
      <c r="Y8" s="25" t="s">
        <v>32</v>
      </c>
    </row>
    <row r="9" spans="1:25" ht="47.2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21"/>
      <c r="M9" s="24" t="s">
        <v>64</v>
      </c>
      <c r="O9" s="24" t="s">
        <v>65</v>
      </c>
      <c r="P9" s="25" t="s">
        <v>181</v>
      </c>
      <c r="Q9" s="1">
        <f t="shared" si="0"/>
        <v>28</v>
      </c>
      <c r="R9" s="24" t="str">
        <f t="shared" si="1"/>
        <v>21 - 30</v>
      </c>
      <c r="S9" s="25" t="s">
        <v>31</v>
      </c>
      <c r="T9" s="25" t="s">
        <v>28</v>
      </c>
      <c r="U9" s="24" t="s">
        <v>66</v>
      </c>
      <c r="V9" s="24" t="s">
        <v>67</v>
      </c>
      <c r="W9" s="27" t="s">
        <v>68</v>
      </c>
      <c r="X9" s="26" t="s">
        <v>69</v>
      </c>
      <c r="Y9" s="25" t="s">
        <v>32</v>
      </c>
    </row>
    <row r="10" spans="1:25" ht="47.2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21"/>
      <c r="M10" s="24" t="s">
        <v>70</v>
      </c>
      <c r="O10" s="24" t="s">
        <v>71</v>
      </c>
      <c r="P10" s="25" t="s">
        <v>181</v>
      </c>
      <c r="Q10" s="1">
        <f t="shared" si="0"/>
        <v>28</v>
      </c>
      <c r="R10" s="24" t="str">
        <f t="shared" si="1"/>
        <v>21 - 30</v>
      </c>
      <c r="S10" s="25" t="s">
        <v>31</v>
      </c>
      <c r="T10" s="25" t="s">
        <v>28</v>
      </c>
      <c r="U10" s="24" t="s">
        <v>66</v>
      </c>
      <c r="V10" s="24" t="s">
        <v>72</v>
      </c>
      <c r="W10" s="27" t="s">
        <v>73</v>
      </c>
      <c r="X10" s="26" t="s">
        <v>74</v>
      </c>
      <c r="Y10" s="25" t="s">
        <v>32</v>
      </c>
    </row>
    <row r="11" spans="1:25" ht="47.2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21"/>
      <c r="M11" s="24" t="s">
        <v>75</v>
      </c>
      <c r="O11" s="24" t="s">
        <v>76</v>
      </c>
      <c r="P11" s="25" t="s">
        <v>181</v>
      </c>
      <c r="Q11" s="1">
        <f t="shared" si="0"/>
        <v>25</v>
      </c>
      <c r="R11" s="24" t="str">
        <f t="shared" si="1"/>
        <v>21 - 30</v>
      </c>
      <c r="S11" s="25" t="s">
        <v>31</v>
      </c>
      <c r="T11" s="25" t="s">
        <v>28</v>
      </c>
      <c r="U11" s="24" t="s">
        <v>77</v>
      </c>
      <c r="V11" s="24" t="s">
        <v>78</v>
      </c>
      <c r="W11" s="27" t="s">
        <v>79</v>
      </c>
      <c r="X11" s="26" t="s">
        <v>80</v>
      </c>
      <c r="Y11" s="25" t="s">
        <v>32</v>
      </c>
    </row>
    <row r="12" spans="1:25" ht="47.2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21"/>
      <c r="M12" s="24" t="s">
        <v>81</v>
      </c>
      <c r="O12" s="24" t="s">
        <v>82</v>
      </c>
      <c r="P12" s="25" t="s">
        <v>181</v>
      </c>
      <c r="Q12" s="1">
        <f t="shared" si="0"/>
        <v>49</v>
      </c>
      <c r="R12" s="24" t="str">
        <f t="shared" si="1"/>
        <v>41 - 50</v>
      </c>
      <c r="S12" s="25" t="s">
        <v>31</v>
      </c>
      <c r="T12" s="25" t="s">
        <v>28</v>
      </c>
      <c r="U12" s="24" t="s">
        <v>66</v>
      </c>
      <c r="V12" s="24" t="s">
        <v>83</v>
      </c>
      <c r="W12" s="27" t="s">
        <v>84</v>
      </c>
      <c r="X12" s="26" t="s">
        <v>85</v>
      </c>
      <c r="Y12" s="25" t="s">
        <v>32</v>
      </c>
    </row>
    <row r="13" spans="1:25" ht="47.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21"/>
      <c r="M13" s="24" t="s">
        <v>86</v>
      </c>
      <c r="O13" s="24" t="s">
        <v>87</v>
      </c>
      <c r="P13" s="25" t="s">
        <v>182</v>
      </c>
      <c r="Q13" s="1">
        <f t="shared" si="0"/>
        <v>45</v>
      </c>
      <c r="R13" s="24" t="str">
        <f t="shared" si="1"/>
        <v>41 - 50</v>
      </c>
      <c r="S13" s="25" t="s">
        <v>31</v>
      </c>
      <c r="T13" s="25" t="s">
        <v>28</v>
      </c>
      <c r="U13" s="24" t="s">
        <v>66</v>
      </c>
      <c r="V13" s="24" t="s">
        <v>88</v>
      </c>
      <c r="W13" s="27" t="s">
        <v>89</v>
      </c>
      <c r="X13" s="26" t="s">
        <v>90</v>
      </c>
      <c r="Y13" s="25" t="s">
        <v>32</v>
      </c>
    </row>
    <row r="14" spans="1:25" ht="47.2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21"/>
      <c r="M14" s="24" t="s">
        <v>91</v>
      </c>
      <c r="O14" s="24" t="s">
        <v>92</v>
      </c>
      <c r="P14" s="25" t="s">
        <v>181</v>
      </c>
      <c r="Q14" s="1">
        <f t="shared" si="0"/>
        <v>49</v>
      </c>
      <c r="R14" s="24" t="str">
        <f t="shared" si="1"/>
        <v>41 - 50</v>
      </c>
      <c r="S14" s="25" t="s">
        <v>31</v>
      </c>
      <c r="T14" s="25" t="s">
        <v>28</v>
      </c>
      <c r="U14" s="24" t="s">
        <v>93</v>
      </c>
      <c r="V14" s="24" t="s">
        <v>94</v>
      </c>
      <c r="W14" s="27" t="s">
        <v>95</v>
      </c>
      <c r="X14" s="26" t="s">
        <v>96</v>
      </c>
      <c r="Y14" s="25" t="s">
        <v>32</v>
      </c>
    </row>
    <row r="15" spans="1:25" ht="47.2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21"/>
      <c r="M15" s="24" t="s">
        <v>97</v>
      </c>
      <c r="O15" s="24" t="s">
        <v>98</v>
      </c>
      <c r="P15" s="25" t="s">
        <v>181</v>
      </c>
      <c r="Q15" s="1">
        <f t="shared" si="0"/>
        <v>29</v>
      </c>
      <c r="R15" s="24" t="str">
        <f t="shared" si="1"/>
        <v>21 - 30</v>
      </c>
      <c r="S15" s="25" t="s">
        <v>31</v>
      </c>
      <c r="T15" s="25" t="s">
        <v>28</v>
      </c>
      <c r="U15" s="24" t="s">
        <v>99</v>
      </c>
      <c r="V15" s="24" t="s">
        <v>100</v>
      </c>
      <c r="W15" s="27" t="s">
        <v>101</v>
      </c>
      <c r="X15" s="24" t="s">
        <v>102</v>
      </c>
      <c r="Y15" s="25" t="s">
        <v>32</v>
      </c>
    </row>
    <row r="16" spans="1:25" ht="47.2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21"/>
      <c r="M16" s="24" t="s">
        <v>103</v>
      </c>
      <c r="O16" s="24" t="s">
        <v>104</v>
      </c>
      <c r="P16" s="25" t="s">
        <v>181</v>
      </c>
      <c r="Q16" s="1">
        <f t="shared" si="0"/>
        <v>40</v>
      </c>
      <c r="R16" s="24" t="str">
        <f t="shared" si="1"/>
        <v>31 - 40</v>
      </c>
      <c r="S16" s="25" t="s">
        <v>31</v>
      </c>
      <c r="T16" s="25" t="s">
        <v>28</v>
      </c>
      <c r="U16" s="24" t="s">
        <v>99</v>
      </c>
      <c r="V16" s="24" t="s">
        <v>105</v>
      </c>
      <c r="W16" s="27" t="s">
        <v>106</v>
      </c>
      <c r="X16" s="24" t="s">
        <v>107</v>
      </c>
      <c r="Y16" s="25" t="s">
        <v>32</v>
      </c>
    </row>
    <row r="17" spans="1:25" ht="47.2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21"/>
      <c r="M17" s="24" t="s">
        <v>108</v>
      </c>
      <c r="O17" s="24" t="s">
        <v>109</v>
      </c>
      <c r="P17" s="25" t="s">
        <v>182</v>
      </c>
      <c r="Q17" s="1">
        <f t="shared" si="0"/>
        <v>21</v>
      </c>
      <c r="R17" s="24" t="str">
        <f t="shared" si="1"/>
        <v>21 - 30</v>
      </c>
      <c r="S17" s="25" t="s">
        <v>180</v>
      </c>
      <c r="T17" s="25" t="s">
        <v>28</v>
      </c>
      <c r="U17" s="24" t="s">
        <v>66</v>
      </c>
      <c r="V17" s="24" t="s">
        <v>110</v>
      </c>
      <c r="W17" s="27" t="s">
        <v>111</v>
      </c>
      <c r="X17" s="26" t="s">
        <v>112</v>
      </c>
      <c r="Y17" s="25" t="s">
        <v>32</v>
      </c>
    </row>
    <row r="18" spans="1:25" ht="47.2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21"/>
      <c r="M18" s="24" t="s">
        <v>113</v>
      </c>
      <c r="O18" s="24" t="s">
        <v>114</v>
      </c>
      <c r="P18" s="25" t="s">
        <v>182</v>
      </c>
      <c r="Q18" s="1">
        <f t="shared" si="0"/>
        <v>44</v>
      </c>
      <c r="R18" s="24" t="str">
        <f t="shared" si="1"/>
        <v>41 - 50</v>
      </c>
      <c r="S18" s="25" t="s">
        <v>31</v>
      </c>
      <c r="T18" s="25" t="s">
        <v>28</v>
      </c>
      <c r="U18" s="24" t="s">
        <v>66</v>
      </c>
      <c r="V18" s="24" t="s">
        <v>115</v>
      </c>
      <c r="W18" s="27" t="s">
        <v>116</v>
      </c>
      <c r="X18" s="26" t="s">
        <v>117</v>
      </c>
      <c r="Y18" s="25" t="s">
        <v>32</v>
      </c>
    </row>
    <row r="19" spans="1:25" ht="63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21"/>
      <c r="M19" s="24" t="s">
        <v>118</v>
      </c>
      <c r="O19" s="24" t="s">
        <v>119</v>
      </c>
      <c r="P19" s="25" t="s">
        <v>182</v>
      </c>
      <c r="Q19" s="1">
        <f t="shared" si="0"/>
        <v>25</v>
      </c>
      <c r="R19" s="24" t="str">
        <f t="shared" si="1"/>
        <v>21 - 30</v>
      </c>
      <c r="S19" s="25" t="s">
        <v>31</v>
      </c>
      <c r="T19" s="25" t="s">
        <v>28</v>
      </c>
      <c r="U19" s="24"/>
      <c r="V19" s="24" t="s">
        <v>120</v>
      </c>
      <c r="W19" s="27" t="s">
        <v>121</v>
      </c>
      <c r="X19" s="26" t="s">
        <v>122</v>
      </c>
      <c r="Y19" s="25" t="s">
        <v>32</v>
      </c>
    </row>
    <row r="20" spans="1:25" ht="47.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21"/>
      <c r="M20" s="24" t="s">
        <v>123</v>
      </c>
      <c r="O20" s="24" t="s">
        <v>124</v>
      </c>
      <c r="P20" s="25" t="s">
        <v>182</v>
      </c>
      <c r="Q20" s="1">
        <f t="shared" si="0"/>
        <v>26</v>
      </c>
      <c r="R20" s="24" t="str">
        <f t="shared" si="1"/>
        <v>21 - 30</v>
      </c>
      <c r="S20" s="25" t="s">
        <v>31</v>
      </c>
      <c r="T20" s="25" t="s">
        <v>28</v>
      </c>
      <c r="U20" s="24"/>
      <c r="V20" s="24" t="s">
        <v>125</v>
      </c>
      <c r="W20" s="27" t="s">
        <v>126</v>
      </c>
      <c r="X20" s="26" t="s">
        <v>127</v>
      </c>
      <c r="Y20" s="25" t="s">
        <v>32</v>
      </c>
    </row>
    <row r="21" spans="1:25" ht="47.2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21"/>
      <c r="M21" s="24" t="s">
        <v>128</v>
      </c>
      <c r="O21" s="24" t="s">
        <v>129</v>
      </c>
      <c r="P21" s="25" t="s">
        <v>182</v>
      </c>
      <c r="Q21" s="1">
        <f t="shared" si="0"/>
        <v>37</v>
      </c>
      <c r="R21" s="24" t="str">
        <f t="shared" si="1"/>
        <v>31 - 40</v>
      </c>
      <c r="S21" s="25" t="s">
        <v>31</v>
      </c>
      <c r="T21" s="25" t="s">
        <v>28</v>
      </c>
      <c r="U21" s="24"/>
      <c r="V21" s="24" t="s">
        <v>130</v>
      </c>
      <c r="W21" s="27" t="s">
        <v>131</v>
      </c>
      <c r="X21" s="26" t="s">
        <v>132</v>
      </c>
      <c r="Y21" s="25" t="s">
        <v>32</v>
      </c>
    </row>
    <row r="22" spans="1:25" ht="47.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21"/>
      <c r="M22" s="24" t="s">
        <v>133</v>
      </c>
      <c r="O22" s="24" t="s">
        <v>134</v>
      </c>
      <c r="P22" s="25" t="s">
        <v>182</v>
      </c>
      <c r="Q22" s="1">
        <f t="shared" si="0"/>
        <v>31</v>
      </c>
      <c r="R22" s="24" t="str">
        <f t="shared" si="1"/>
        <v>31 - 40</v>
      </c>
      <c r="S22" s="25" t="s">
        <v>31</v>
      </c>
      <c r="T22" s="25" t="s">
        <v>28</v>
      </c>
      <c r="U22" s="24"/>
      <c r="V22" s="24" t="s">
        <v>135</v>
      </c>
      <c r="W22" s="27" t="s">
        <v>136</v>
      </c>
      <c r="X22" s="24" t="s">
        <v>137</v>
      </c>
      <c r="Y22" s="25" t="s">
        <v>32</v>
      </c>
    </row>
    <row r="23" spans="1:25" ht="47.2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21"/>
      <c r="M23" s="24" t="s">
        <v>138</v>
      </c>
      <c r="O23" s="24" t="s">
        <v>139</v>
      </c>
      <c r="P23" s="25" t="s">
        <v>182</v>
      </c>
      <c r="Q23" s="1">
        <f t="shared" si="0"/>
        <v>31</v>
      </c>
      <c r="R23" s="24" t="str">
        <f t="shared" si="1"/>
        <v>31 - 40</v>
      </c>
      <c r="S23" s="25" t="s">
        <v>31</v>
      </c>
      <c r="T23" s="25" t="s">
        <v>28</v>
      </c>
      <c r="U23" s="24"/>
      <c r="V23" s="24" t="s">
        <v>140</v>
      </c>
      <c r="W23" s="27" t="s">
        <v>141</v>
      </c>
      <c r="X23" s="24" t="s">
        <v>142</v>
      </c>
      <c r="Y23" s="25" t="s">
        <v>32</v>
      </c>
    </row>
    <row r="24" spans="1:25" ht="47.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21"/>
      <c r="M24" s="24" t="s">
        <v>143</v>
      </c>
      <c r="O24" s="24" t="s">
        <v>144</v>
      </c>
      <c r="P24" s="25" t="s">
        <v>181</v>
      </c>
      <c r="Q24" s="1">
        <f t="shared" si="0"/>
        <v>24</v>
      </c>
      <c r="R24" s="24" t="str">
        <f t="shared" si="1"/>
        <v>21 - 30</v>
      </c>
      <c r="S24" s="25" t="s">
        <v>31</v>
      </c>
      <c r="T24" s="25" t="s">
        <v>28</v>
      </c>
      <c r="U24" s="24" t="s">
        <v>66</v>
      </c>
      <c r="V24" s="24" t="s">
        <v>145</v>
      </c>
      <c r="W24" s="27" t="s">
        <v>146</v>
      </c>
      <c r="X24" s="26" t="s">
        <v>147</v>
      </c>
      <c r="Y24" s="25" t="s">
        <v>32</v>
      </c>
    </row>
    <row r="25" spans="1:25" ht="63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21"/>
      <c r="M25" s="24" t="s">
        <v>148</v>
      </c>
      <c r="O25" s="24" t="s">
        <v>149</v>
      </c>
      <c r="P25" s="25" t="s">
        <v>181</v>
      </c>
      <c r="Q25" s="1">
        <f t="shared" si="0"/>
        <v>45</v>
      </c>
      <c r="R25" s="24" t="str">
        <f t="shared" si="1"/>
        <v>41 - 50</v>
      </c>
      <c r="S25" s="25" t="s">
        <v>31</v>
      </c>
      <c r="T25" s="25" t="s">
        <v>28</v>
      </c>
      <c r="U25" s="24" t="s">
        <v>99</v>
      </c>
      <c r="V25" s="24" t="s">
        <v>150</v>
      </c>
      <c r="W25" s="27" t="s">
        <v>151</v>
      </c>
      <c r="X25" s="24" t="s">
        <v>152</v>
      </c>
      <c r="Y25" s="25" t="s">
        <v>32</v>
      </c>
    </row>
    <row r="26" spans="1:25" ht="63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21"/>
      <c r="M26" s="24" t="s">
        <v>153</v>
      </c>
      <c r="O26" s="24" t="s">
        <v>154</v>
      </c>
      <c r="P26" s="25" t="s">
        <v>182</v>
      </c>
      <c r="Q26" s="1">
        <f t="shared" si="0"/>
        <v>24</v>
      </c>
      <c r="R26" s="24" t="str">
        <f t="shared" si="1"/>
        <v>21 - 30</v>
      </c>
      <c r="S26" s="25" t="s">
        <v>31</v>
      </c>
      <c r="T26" s="25" t="s">
        <v>28</v>
      </c>
      <c r="U26" s="24" t="s">
        <v>99</v>
      </c>
      <c r="V26" s="24" t="s">
        <v>155</v>
      </c>
      <c r="W26" s="27" t="s">
        <v>156</v>
      </c>
      <c r="X26" s="24" t="s">
        <v>157</v>
      </c>
      <c r="Y26" s="25" t="s">
        <v>32</v>
      </c>
    </row>
    <row r="27" spans="1:25" ht="47.2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21"/>
      <c r="M27" s="24" t="s">
        <v>158</v>
      </c>
      <c r="O27" s="24" t="s">
        <v>159</v>
      </c>
      <c r="P27" s="25" t="s">
        <v>182</v>
      </c>
      <c r="Q27" s="1">
        <f t="shared" si="0"/>
        <v>27</v>
      </c>
      <c r="R27" s="24" t="str">
        <f t="shared" si="1"/>
        <v>21 - 30</v>
      </c>
      <c r="S27" s="25" t="s">
        <v>31</v>
      </c>
      <c r="T27" s="25" t="s">
        <v>28</v>
      </c>
      <c r="U27" s="24"/>
      <c r="V27" s="24" t="s">
        <v>160</v>
      </c>
      <c r="W27" s="27" t="s">
        <v>161</v>
      </c>
      <c r="X27" s="24" t="s">
        <v>162</v>
      </c>
      <c r="Y27" s="25" t="s">
        <v>32</v>
      </c>
    </row>
    <row r="28" spans="1:25" ht="47.2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21"/>
      <c r="M28" s="24" t="s">
        <v>163</v>
      </c>
      <c r="O28" s="24" t="s">
        <v>164</v>
      </c>
      <c r="P28" s="25" t="s">
        <v>181</v>
      </c>
      <c r="Q28" s="1">
        <f t="shared" si="0"/>
        <v>27</v>
      </c>
      <c r="R28" s="24" t="str">
        <f t="shared" si="1"/>
        <v>21 - 30</v>
      </c>
      <c r="S28" s="25" t="s">
        <v>31</v>
      </c>
      <c r="T28" s="25" t="s">
        <v>28</v>
      </c>
      <c r="U28" s="24"/>
      <c r="V28" s="24" t="s">
        <v>165</v>
      </c>
      <c r="W28" s="27" t="s">
        <v>166</v>
      </c>
      <c r="X28" s="26" t="s">
        <v>167</v>
      </c>
      <c r="Y28" s="25" t="s">
        <v>32</v>
      </c>
    </row>
    <row r="29" spans="1:25" ht="47.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21"/>
      <c r="M29" s="24" t="s">
        <v>168</v>
      </c>
      <c r="O29" s="24" t="s">
        <v>169</v>
      </c>
      <c r="P29" s="25" t="s">
        <v>181</v>
      </c>
      <c r="Q29" s="1">
        <f t="shared" si="0"/>
        <v>30</v>
      </c>
      <c r="R29" s="24" t="str">
        <f t="shared" si="1"/>
        <v>21 - 30</v>
      </c>
      <c r="S29" s="25" t="s">
        <v>180</v>
      </c>
      <c r="T29" s="25" t="s">
        <v>28</v>
      </c>
      <c r="U29" s="24"/>
      <c r="V29" s="24" t="s">
        <v>160</v>
      </c>
      <c r="W29" s="27" t="s">
        <v>170</v>
      </c>
      <c r="X29" s="26" t="s">
        <v>171</v>
      </c>
      <c r="Y29" s="25" t="s">
        <v>32</v>
      </c>
    </row>
    <row r="30" spans="1:25" ht="31.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21"/>
      <c r="M30" s="24" t="s">
        <v>172</v>
      </c>
      <c r="O30" s="24" t="s">
        <v>173</v>
      </c>
      <c r="P30" s="25" t="s">
        <v>182</v>
      </c>
      <c r="Q30" s="1">
        <f t="shared" si="0"/>
        <v>22</v>
      </c>
      <c r="R30" s="24" t="str">
        <f t="shared" si="1"/>
        <v>21 - 30</v>
      </c>
      <c r="S30" s="25" t="s">
        <v>180</v>
      </c>
      <c r="T30" s="25" t="s">
        <v>28</v>
      </c>
      <c r="U30" s="24"/>
      <c r="V30" s="24" t="s">
        <v>174</v>
      </c>
      <c r="W30" s="27" t="s">
        <v>175</v>
      </c>
      <c r="X30" s="26"/>
      <c r="Y30" s="25" t="s">
        <v>32</v>
      </c>
    </row>
    <row r="31" spans="1:25" ht="31.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21"/>
      <c r="M31" s="28" t="s">
        <v>176</v>
      </c>
      <c r="O31" s="28" t="s">
        <v>177</v>
      </c>
      <c r="P31" s="29" t="s">
        <v>181</v>
      </c>
      <c r="Q31" s="1">
        <f t="shared" si="0"/>
        <v>24</v>
      </c>
      <c r="R31" s="24" t="str">
        <f t="shared" si="1"/>
        <v>21 - 30</v>
      </c>
      <c r="S31" s="29" t="s">
        <v>180</v>
      </c>
      <c r="T31" s="29" t="s">
        <v>28</v>
      </c>
      <c r="U31" s="28"/>
      <c r="V31" s="28" t="s">
        <v>178</v>
      </c>
      <c r="W31" s="30" t="s">
        <v>179</v>
      </c>
      <c r="X31" s="31"/>
      <c r="Y31" s="25" t="s">
        <v>32</v>
      </c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22"/>
      <c r="M32" s="12"/>
      <c r="N32"/>
      <c r="O32" s="6"/>
      <c r="P32" s="7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22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22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22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22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22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22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22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22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22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22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22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22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22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22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22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22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22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22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22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22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22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22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22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22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22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22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22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22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22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User</cp:lastModifiedBy>
  <cp:revision>10</cp:revision>
  <dcterms:created xsi:type="dcterms:W3CDTF">2016-07-15T01:36:30Z</dcterms:created>
  <dcterms:modified xsi:type="dcterms:W3CDTF">2016-10-25T08:56:18Z</dcterms:modified>
  <dc:language>en-US</dc:language>
</cp:coreProperties>
</file>