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62" i="1"/>
  <c r="R62" i="1"/>
  <c r="Q63" i="1"/>
  <c r="R63" i="1" s="1"/>
  <c r="Q64" i="1"/>
  <c r="R64" i="1"/>
  <c r="Q65" i="1"/>
  <c r="R65" i="1" s="1"/>
  <c r="Q66" i="1"/>
  <c r="R66" i="1"/>
  <c r="Q67" i="1"/>
  <c r="R67" i="1" s="1"/>
  <c r="Q68" i="1"/>
  <c r="R68" i="1"/>
  <c r="Q69" i="1"/>
  <c r="R69" i="1" s="1"/>
  <c r="Q70" i="1"/>
  <c r="R70" i="1"/>
  <c r="Q71" i="1"/>
  <c r="R71" i="1" s="1"/>
  <c r="Q72" i="1"/>
  <c r="R72" i="1"/>
  <c r="Q73" i="1"/>
  <c r="R73" i="1" s="1"/>
  <c r="Q74" i="1"/>
  <c r="R74" i="1"/>
  <c r="Q75" i="1"/>
  <c r="R75" i="1" s="1"/>
  <c r="Q76" i="1"/>
  <c r="R76" i="1"/>
  <c r="Q77" i="1"/>
  <c r="R77" i="1" s="1"/>
  <c r="Q78" i="1"/>
  <c r="R78" i="1"/>
  <c r="Q79" i="1"/>
  <c r="R79" i="1" s="1"/>
  <c r="Q80" i="1"/>
  <c r="R80" i="1"/>
  <c r="Q81" i="1"/>
  <c r="R81" i="1" s="1"/>
  <c r="Q82" i="1"/>
  <c r="R82" i="1"/>
  <c r="Q83" i="1"/>
  <c r="R83" i="1" s="1"/>
  <c r="Q84" i="1"/>
  <c r="R84" i="1"/>
  <c r="Q85" i="1"/>
  <c r="R85" i="1" s="1"/>
  <c r="Q86" i="1"/>
  <c r="R86" i="1"/>
  <c r="Q87" i="1"/>
  <c r="R87" i="1" s="1"/>
  <c r="Q88" i="1"/>
  <c r="R88" i="1"/>
  <c r="Q89" i="1"/>
  <c r="R89" i="1" s="1"/>
  <c r="Q90" i="1"/>
  <c r="R90" i="1"/>
  <c r="Q91" i="1"/>
  <c r="R91" i="1" s="1"/>
  <c r="R2" i="1"/>
  <c r="Q2" i="1"/>
</calcChain>
</file>

<file path=xl/sharedStrings.xml><?xml version="1.0" encoding="utf-8"?>
<sst xmlns="http://schemas.openxmlformats.org/spreadsheetml/2006/main" count="918" uniqueCount="445">
  <si>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</si>
  <si>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</si>
  <si>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</si>
  <si>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</si>
  <si>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</si>
  <si>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</si>
  <si>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</si>
  <si>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</si>
  <si>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</si>
  <si>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</si>
  <si>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</si>
  <si>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</si>
  <si>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</si>
  <si>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</si>
  <si>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</si>
  <si>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</si>
  <si>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</si>
  <si>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</si>
  <si>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</si>
  <si>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</si>
  <si>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</si>
  <si>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</si>
  <si>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</si>
  <si>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</si>
  <si>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</si>
  <si>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</si>
  <si>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Pulung Retno Indri</t>
  </si>
  <si>
    <t>Surabaya, 28 Oktober 1963</t>
  </si>
  <si>
    <t>ISLAM</t>
  </si>
  <si>
    <t>P</t>
  </si>
  <si>
    <t xml:space="preserve">Jl. Selat Sunda III D 2/45 rt 12 blok II Kel. Lesanpuro Kec. Kedungkandang </t>
  </si>
  <si>
    <t>081939841382</t>
  </si>
  <si>
    <t>Nuget Sehat</t>
  </si>
  <si>
    <t>Samadiono</t>
  </si>
  <si>
    <t>Malang 15 Oktober 1948</t>
  </si>
  <si>
    <t>L</t>
  </si>
  <si>
    <t>Jl. Satria Barat no. 439 rt 01 rw 02 Kel Balearjosari Blimbing Malang 65216 Jawa Timur</t>
  </si>
  <si>
    <t>081234325084</t>
  </si>
  <si>
    <t>Budidaya Ikan Lele</t>
  </si>
  <si>
    <t>Sustin</t>
  </si>
  <si>
    <t>Malang, 11 Maret 1967</t>
  </si>
  <si>
    <t>Jl. Wukiratawu rt 3 rw 5 Kel. Torongrejo Kec. Junrejo Kab. Batu 65325 Jawa Timur</t>
  </si>
  <si>
    <t>085103474221</t>
  </si>
  <si>
    <t>Pengolahan Makanan/ Herbal</t>
  </si>
  <si>
    <t>Mudiyono</t>
  </si>
  <si>
    <t>Malang, 7 Juli 1974</t>
  </si>
  <si>
    <t>Jl. Diponegorort 14 rw 2 Kel. Arjowilangun Kec. Kalipare Kab. Malang 65166 Jawa Timur</t>
  </si>
  <si>
    <t>082142049400</t>
  </si>
  <si>
    <t>Percetakan/ Koperasi</t>
  </si>
  <si>
    <t>Ririn Dwi Uswatun Hasanah</t>
  </si>
  <si>
    <t>Malang, 6 Januari 1983</t>
  </si>
  <si>
    <t>Kel. Arjowinangun rt 14 rw 02 Kec. Kalipare Kab Malang 65166 Jawa Timur</t>
  </si>
  <si>
    <t>08232994666</t>
  </si>
  <si>
    <t>Koperasi</t>
  </si>
  <si>
    <t>Nur Cholifah</t>
  </si>
  <si>
    <t>Malang, 26 Desember 1958</t>
  </si>
  <si>
    <t>Jl. WR Supratman II/13 rt 01 rw 04 Kel. Rampalcelaket Kec. Klojen Kota Malang 65111 Jawa Timur</t>
  </si>
  <si>
    <t>082142343455</t>
  </si>
  <si>
    <t>Agen Koran</t>
  </si>
  <si>
    <t>Srimariyaningsih</t>
  </si>
  <si>
    <t>Blitar, 03 September 1967</t>
  </si>
  <si>
    <t>Jl. Puri cempaka putih II/ Ari 7 rt 08 rw 06 Kel. Bumiayu Kec. Kedungkandang Kota Malang 65135 Jawa Timur</t>
  </si>
  <si>
    <t>085646569777</t>
  </si>
  <si>
    <t>Wiraswasta</t>
  </si>
  <si>
    <t>Purwati Rahayu</t>
  </si>
  <si>
    <t>Malang, 14 September 1959</t>
  </si>
  <si>
    <t>Jl. Agung Suprapto I F/100 rt 04 rw 02 Kel. Samaan Kec. Klojen Kota Malang 65112</t>
  </si>
  <si>
    <t>081332051048</t>
  </si>
  <si>
    <t>belum usaha</t>
  </si>
  <si>
    <t>Tri Lilik Subiyanti</t>
  </si>
  <si>
    <t>Probolinggo, 15 Februari 1992</t>
  </si>
  <si>
    <t>Jl. Sumbersari Gang V no. 477 Kel. Sumbersari Kec. Lowoksari Kota Malang 65145 Jawa Timur</t>
  </si>
  <si>
    <t>085232299833</t>
  </si>
  <si>
    <t>S1</t>
  </si>
  <si>
    <t>Onlineshop</t>
  </si>
  <si>
    <t>Herlina, S.E</t>
  </si>
  <si>
    <t>Tulungagung, 1 Mei 1966</t>
  </si>
  <si>
    <t>Jl. Pahlawan no. 4 rt 01 rw 03 Kel. Balearjosari Kec. Blimbing Kota Malang 65126 Jawa Timur</t>
  </si>
  <si>
    <t>085102110665</t>
  </si>
  <si>
    <t>Catering</t>
  </si>
  <si>
    <t>Erlin Prasetyowati</t>
  </si>
  <si>
    <t>madiun, 24 November 1975</t>
  </si>
  <si>
    <t>Jl. Bukit cemara Tidar rt 5 rw 9 Blok G 2-11 Kel. Karang Besuki Kec. Sukun Kota Malang 65146 Jawa Timur</t>
  </si>
  <si>
    <t>08170525730</t>
  </si>
  <si>
    <t>Nuraini Susanti</t>
  </si>
  <si>
    <t>Malng, 27 Desember 1968</t>
  </si>
  <si>
    <t>Jl. Kertoraharjo no 70 rt 03 rw 02 Kel. Ketawanggede Kec. Lowokwaru Kota Malang 65145 Jawa Timur</t>
  </si>
  <si>
    <t>085815417897</t>
  </si>
  <si>
    <t>Haryatie</t>
  </si>
  <si>
    <t>Malang, 25 Juli 1947</t>
  </si>
  <si>
    <t>Jl. J.A. Suprapto I B/186-A rt 09 rw 02 Kel. Samaan Kec. Klojen Kota Malang 65112 Jawa Timur</t>
  </si>
  <si>
    <t>087859606044</t>
  </si>
  <si>
    <t>Vera Perwitaningsih</t>
  </si>
  <si>
    <t>probolinggo, 24 Agustus 1972</t>
  </si>
  <si>
    <t>Jl. Perum Pondok Indah Bumiayu rt 06 rw 01 Blok B-6 kel. Bumiayu Kec. Kedungkandang Kota Malang Jawa Timur</t>
  </si>
  <si>
    <t>082336479210</t>
  </si>
  <si>
    <t>Toko kaca dan alumunium</t>
  </si>
  <si>
    <t>Darmayanti Asjhar</t>
  </si>
  <si>
    <t>Surabaya, 5 Juli 1974</t>
  </si>
  <si>
    <t>Jl. Wapoga I/ B-3 rt 01 rw 19 Kel. Bunulrejo Kec Blimbing Kota Malang 90123 Jawa Timur</t>
  </si>
  <si>
    <t>08563563476</t>
  </si>
  <si>
    <t>Penjahit</t>
  </si>
  <si>
    <t>Sri Jumaatiningsih</t>
  </si>
  <si>
    <t>Biak, 7 Januari 1972</t>
  </si>
  <si>
    <t>JHl. Gadang IX/14 rt 02 rw 02 Kel. Gadang kec. Sukun Malang 65149 Jawa Timur</t>
  </si>
  <si>
    <t>081217406686</t>
  </si>
  <si>
    <t>Pedagang</t>
  </si>
  <si>
    <t>Ninik Fatlillah</t>
  </si>
  <si>
    <t>Pasuruan 19 November 1968</t>
  </si>
  <si>
    <t>Jl. Gobis no. 24 A rt 05 rw 01 Kel. Bumiayu Kec. Kedungkandang kota Malang 65135 Jawa Timur</t>
  </si>
  <si>
    <t>0855030354</t>
  </si>
  <si>
    <t>Tanaman Buah dalam Pot</t>
  </si>
  <si>
    <t>Dinny Mustikawati</t>
  </si>
  <si>
    <t>Malang, 18 Juli 1970</t>
  </si>
  <si>
    <t>Jl Perum Asri katori Indah No. 8 rt 01 rw 09 Blok  G.3 Kel. Asrikatun Kec. Pakis Malang 65154 Jawa Timur</t>
  </si>
  <si>
    <t>085643660119</t>
  </si>
  <si>
    <t>Sri Handajani</t>
  </si>
  <si>
    <t>Malang, 4 April 1949</t>
  </si>
  <si>
    <t>Jl. Bareng Tengah V G/714 A rt 01 rw 3 Kel. Bareng Kec. Klojen Kota Malang 65115 Jawa Timur</t>
  </si>
  <si>
    <t>085100171155</t>
  </si>
  <si>
    <t>Tata Rias</t>
  </si>
  <si>
    <t>Yuliarna budy Ardhi</t>
  </si>
  <si>
    <t>Medan, 11 Juli 1976</t>
  </si>
  <si>
    <t>Jl. Dusun Krajan rt 02 rw 06 Desa Torongrejo Kec. Junrejo Kota batu 65325 Jawa Timur</t>
  </si>
  <si>
    <t>081334116611</t>
  </si>
  <si>
    <t>Makanan/minuman Kesehatan dan Herbal</t>
  </si>
  <si>
    <t>Sukanthi</t>
  </si>
  <si>
    <t>Malang, 18 Januari 1960</t>
  </si>
  <si>
    <t>Kel. Ngroto rt 14 rw 07 Kec. Pujon Kab. Malang 65391</t>
  </si>
  <si>
    <t>081233490539</t>
  </si>
  <si>
    <t>Bawang Goreng</t>
  </si>
  <si>
    <t>Tuti Isbandiyah</t>
  </si>
  <si>
    <t>Malang, 09 Desember 1961</t>
  </si>
  <si>
    <t>Jl. Puri Cempakaputih 2 rt 01 rw 06 Blok Al-4 Kel. Bumiayu Kec. Kedungkandang Malang 65135</t>
  </si>
  <si>
    <t>085649318884</t>
  </si>
  <si>
    <t>Harnanik</t>
  </si>
  <si>
    <t>Malang, 9 juli 1975</t>
  </si>
  <si>
    <t>rt 14 rw 7 Kel. Ngroto Kec. Pujon Malang 65391 Jawa Timur</t>
  </si>
  <si>
    <t>081232277150</t>
  </si>
  <si>
    <t>Jual Makanan Ringan</t>
  </si>
  <si>
    <t>Dina Setyo Charity</t>
  </si>
  <si>
    <t>Malang, 24 februari 1994</t>
  </si>
  <si>
    <t>Jl. Abdul Qodir Jaelani no. 28 rt 02 rw 07 Kel. Kedungkandang Kec. Kedungkandang 65137 Jawa Timur</t>
  </si>
  <si>
    <t>085646761580</t>
  </si>
  <si>
    <t>Adha Purnasiwi</t>
  </si>
  <si>
    <t>Sentani, 28 Juni 1991</t>
  </si>
  <si>
    <t xml:space="preserve">Jl. Singgalang no 18 Kel. Pisang Candi Kec Sukun Kota Malang 65146 Jawa Timur </t>
  </si>
  <si>
    <t>081357373449</t>
  </si>
  <si>
    <t>Lindri Dwi Andari</t>
  </si>
  <si>
    <t>Medan, 1 Agustus 1970</t>
  </si>
  <si>
    <t xml:space="preserve">Jl. Plaosan Timur Perum Plaosan permai rt 03 rw 14  nlok A-2 Kel. Pandanwangi Kec Blimbing kota Malang Jawa Timur </t>
  </si>
  <si>
    <t>081217871105</t>
  </si>
  <si>
    <t>Endang Pudyastuti</t>
  </si>
  <si>
    <t>Ngawi, 27 Januari 1972</t>
  </si>
  <si>
    <t>Jl. Teluk Grajakan Pass no 1 rt 05 rw 14 Kel. Pandanwangi kec. Blimbing malang Jawa Timur</t>
  </si>
  <si>
    <t>081334000399</t>
  </si>
  <si>
    <t>Heri Pudji Astuti</t>
  </si>
  <si>
    <t>Pekalongan, 21 Juli 1955</t>
  </si>
  <si>
    <t>Griya Permata Alam rt 04 rw 10 blok FD/27 Kel. Ngijo Kec. Ploso Malang Jawa Timur</t>
  </si>
  <si>
    <t>Investasi</t>
  </si>
  <si>
    <t>Erlin Sulistyawati</t>
  </si>
  <si>
    <t>Blitar, 10 Maret 1966</t>
  </si>
  <si>
    <t>Jl. Perum Griya Permata Alam rt 5 rw 15 KP. 28 Ds. Ngijo Kec. Karangploso Kota Malang Jawa Timur</t>
  </si>
  <si>
    <t>08523996251</t>
  </si>
  <si>
    <t xml:space="preserve">Konveksi  </t>
  </si>
  <si>
    <t>Feny Endah Aryantin</t>
  </si>
  <si>
    <t>Malang, 5 November 1971</t>
  </si>
  <si>
    <t>Jl. Simp. K.H. Yusuf A-15 rt 01 rw 06 Kel. Tasikmadu Kec. Lowokwaru Kota Malang 65143 Jawa Timur</t>
  </si>
  <si>
    <t>082234264334</t>
  </si>
  <si>
    <t>Warung/ Kedai</t>
  </si>
  <si>
    <t>Mistiani</t>
  </si>
  <si>
    <t>Malang, 8 Januari 1979</t>
  </si>
  <si>
    <t>Jl. Raya Bareng rt 03 rw 01 Kel. Sidomulyo Kec. Jabung Malang 65155 Jawa Timur</t>
  </si>
  <si>
    <t>085785016855</t>
  </si>
  <si>
    <t>Menjahit</t>
  </si>
  <si>
    <t>Elly Chusmiati</t>
  </si>
  <si>
    <t>Malang, 24 Mei 1975</t>
  </si>
  <si>
    <t>Jl. Raya rt 03 rw 01 Kel. Sidomulyo Kec. Jabung Kab Malang 65155 Jawa Timur</t>
  </si>
  <si>
    <t>087701445705</t>
  </si>
  <si>
    <t>Handycraft, Batik, Burdil dan Accesoris</t>
  </si>
  <si>
    <t>Riyanah</t>
  </si>
  <si>
    <t>Malang, 3 Juli 1973</t>
  </si>
  <si>
    <t>Jl. Raya barang rt 03 rw 01 Kel. Sidomulyo Kec. Jabung Kab. Malang 65155 Jawa Timur</t>
  </si>
  <si>
    <t>SMP</t>
  </si>
  <si>
    <t>Keripik Singkong</t>
  </si>
  <si>
    <t>M. Rouf</t>
  </si>
  <si>
    <t>Pasuruan, 21 Juli 1981</t>
  </si>
  <si>
    <t>Jl. Dukuh Sumber Nongko rt 01 rw 04 Kel. Pagak Kec. Pagak Kab. Malang 65168 Jawa Timur</t>
  </si>
  <si>
    <t>085736049650</t>
  </si>
  <si>
    <t>Budidaya jahe Merah</t>
  </si>
  <si>
    <t>Luluk Komariyah</t>
  </si>
  <si>
    <t>Malang, 3 Mei 1991</t>
  </si>
  <si>
    <t>Jl. Dukuh Sumber nongko rt 01 rw 04 Kel. Pagak Kec. Pagak Malang 65168</t>
  </si>
  <si>
    <t>085730076870</t>
  </si>
  <si>
    <t>Djoko Choliq</t>
  </si>
  <si>
    <t>Malang, 21 Maret 1968</t>
  </si>
  <si>
    <t>Jl. Dusun Sumber Mulyo rt 8 rw 6  Kel. Tanjungrejo Kec. Sukun Malang Jawa Timur</t>
  </si>
  <si>
    <t>082217490950</t>
  </si>
  <si>
    <t>Pertanian dan Percetakan</t>
  </si>
  <si>
    <t>Soepriyanto</t>
  </si>
  <si>
    <t>Malang, 23 Juli 1970</t>
  </si>
  <si>
    <t>Jl. Dukuh Krajan rt 15 rw 03 Kel. Sumberbening Kec. Bantur Malang 65179 Jawa Timur</t>
  </si>
  <si>
    <t>085230568860</t>
  </si>
  <si>
    <t>Bati Tulis</t>
  </si>
  <si>
    <t>Sanirin</t>
  </si>
  <si>
    <t>Jl. Kalisangkrah Rt. 31 Rw.07 Kel. Sumberoto Kec. Donomulyo Kab.Malang Jawa Timur 65167</t>
  </si>
  <si>
    <t>081216959161</t>
  </si>
  <si>
    <t>Pengrajin Anyaman bambu</t>
  </si>
  <si>
    <t>Huddan Dardiri</t>
  </si>
  <si>
    <t>Malang, 15 Oktober 1982</t>
  </si>
  <si>
    <t>Jl. Desa Sumberputih Rt .10 Rw. 02,Kel. Sumberputih Kec.Wajak. Kab. Malang 65173</t>
  </si>
  <si>
    <t>085655547325</t>
  </si>
  <si>
    <t>Bengkel Las</t>
  </si>
  <si>
    <t>Moch Said</t>
  </si>
  <si>
    <t>Malang, 10 Agustus 1994</t>
  </si>
  <si>
    <t>085649568756</t>
  </si>
  <si>
    <t>Perdagangan</t>
  </si>
  <si>
    <t>Wijianto</t>
  </si>
  <si>
    <t>Malang, 05 Juni 1978</t>
  </si>
  <si>
    <t>Jl. Kalisangkrah Rt. 32 Rw.07 Kel. Sumberoto Kec. Donomulyo Kab.Malang Jawa Timur 65167</t>
  </si>
  <si>
    <t>082330475269</t>
  </si>
  <si>
    <t>Ternak Kambing</t>
  </si>
  <si>
    <t>Aditya Yogie Saputra</t>
  </si>
  <si>
    <t>Tulungagung, 27 Agustus 1996</t>
  </si>
  <si>
    <t>Jl. Nusantara, Rt. 28 Rw.03 Kel. Sumberpucung Kec. Sumberpucung Kab. Malang 65165</t>
  </si>
  <si>
    <t>085704327172</t>
  </si>
  <si>
    <t>Distributor</t>
  </si>
  <si>
    <t>Firza Syaiba Ansha</t>
  </si>
  <si>
    <t>Malang, 22 Juni 1996</t>
  </si>
  <si>
    <t>Jl. Pesantren Rt. 39 Rw.05 Kel. Karang Kates Kec. Sumber Pucung Kab.Malang 65165</t>
  </si>
  <si>
    <t>082332968743</t>
  </si>
  <si>
    <t>Bakery</t>
  </si>
  <si>
    <t>Zainal Arifin</t>
  </si>
  <si>
    <t>Malang, 25 Juli 1985</t>
  </si>
  <si>
    <t>Jl. Dusun Krajan Rt.18 Rw. 03 Kel. Sumber Bening Kec. Bantur Kab. Malang 65179</t>
  </si>
  <si>
    <t>085815499197</t>
  </si>
  <si>
    <t>Muhammad Alimun</t>
  </si>
  <si>
    <t>Lumajang, 19 Juni 1975</t>
  </si>
  <si>
    <t>Rt. 27 Rw.10 Kel. Tirtimarto Kec. Ampegading Kab. Malang 65183</t>
  </si>
  <si>
    <t>Saiful Nurochman</t>
  </si>
  <si>
    <t>Malang, 12 Juli 1981</t>
  </si>
  <si>
    <t>Rt. 01 Rw. 04 Kel. Tlekung Kec. Junrejo Kab. Batu 65327</t>
  </si>
  <si>
    <t>085755550512</t>
  </si>
  <si>
    <t>Pedagang Sayur</t>
  </si>
  <si>
    <t xml:space="preserve">Jamaludin </t>
  </si>
  <si>
    <t>Batu, 13 Juni 1958</t>
  </si>
  <si>
    <t>Jl. Raya Tikung Kel. Tikung Kec.Junrejo Kab. Malang Jawa Timur</t>
  </si>
  <si>
    <t>Produsen Krupuk</t>
  </si>
  <si>
    <t>Aan Dwi Setyowati</t>
  </si>
  <si>
    <t>Batu, 10 Desember 1989</t>
  </si>
  <si>
    <t>Jl. Raya Tlekung Rt. 05 Rw. 04 Kel. Tlekung Kec. Junrejo Kab. Malang 65327</t>
  </si>
  <si>
    <t>082234426791</t>
  </si>
  <si>
    <t>Sugiono</t>
  </si>
  <si>
    <t>Malang, 29 Juli 1977</t>
  </si>
  <si>
    <t>Jl. Dusun Sumber Mulyo Rt. 38 Rw. 11 Kel. Madirejo Kec. Pujon Kab. Malang 65391</t>
  </si>
  <si>
    <t>081252549936</t>
  </si>
  <si>
    <t>Berdagang Sapi</t>
  </si>
  <si>
    <t>Cucik Purwanti</t>
  </si>
  <si>
    <t>Malang, 27 April 1984</t>
  </si>
  <si>
    <t>Jl. Umbul Rejo Rt. 15 Rw. 05 Kel. Sidodadi Kec. Gedangan Kab. Malang 65178</t>
  </si>
  <si>
    <t>082232157184</t>
  </si>
  <si>
    <t>Produsen Sirup</t>
  </si>
  <si>
    <t>Rizka Amalia</t>
  </si>
  <si>
    <t>Malang, 29 September 1995</t>
  </si>
  <si>
    <t xml:space="preserve">Rt. 16 Rw. 04 Kel. Gedangan Kec. Gedangan Kab. Malang </t>
  </si>
  <si>
    <t>081615733298</t>
  </si>
  <si>
    <t>Jamu, Keripik</t>
  </si>
  <si>
    <t>Lutviana Enggar Cahyawati</t>
  </si>
  <si>
    <t>Malang, 08 Agustus 1994</t>
  </si>
  <si>
    <t>Rt. 15 Rw. 05 Kel. Sidodadi Kec. Gedangan Kab. Malang Jawa Timur</t>
  </si>
  <si>
    <t>085649766842</t>
  </si>
  <si>
    <t>Makanan Ringan, Kripik, Jamu dll</t>
  </si>
  <si>
    <t>Supriyo</t>
  </si>
  <si>
    <t>Malang, 01 Agustus 1955</t>
  </si>
  <si>
    <t>Jl. Dusun Krajan Rt. 18 Rw. 03 Kel. Sumberbening Kec. Bantur Kab. Malang Jawa Timur 65179</t>
  </si>
  <si>
    <t>085100179400</t>
  </si>
  <si>
    <t xml:space="preserve">Safiin </t>
  </si>
  <si>
    <t>Demak, 28 Agustus 1978</t>
  </si>
  <si>
    <t xml:space="preserve">Jl. Pantai Sipelot Rt. 28 Rw. 06 Kel. Pujiharjo Kec. Tirtoyudo Kab. Malang </t>
  </si>
  <si>
    <t>085259018111</t>
  </si>
  <si>
    <t xml:space="preserve">Nur Rohim </t>
  </si>
  <si>
    <t>Malang, 09 September 1985</t>
  </si>
  <si>
    <t>Jl. Modangan Rt.032 Rw. 007 Kel. Sumberoto Kec. Donomulyo Kab. Malang Jawa Timur 65167</t>
  </si>
  <si>
    <t>085735957463</t>
  </si>
  <si>
    <t>Syukur Rohmansyah</t>
  </si>
  <si>
    <t>Malang, 05 Mei 1977</t>
  </si>
  <si>
    <t>Jl. Gelora Remaja No. 82 Rt.02 Rw.01 Blok A Kel. Kepatihan Kec. Tirtoyudo Kab. Malang 65182</t>
  </si>
  <si>
    <t>0852259427059</t>
  </si>
  <si>
    <t>Koperasi, Penjualan oleh-oleh Khas Tirtoyudo</t>
  </si>
  <si>
    <t>Restu Suryawan</t>
  </si>
  <si>
    <t>Lumajang, 25 September 1966</t>
  </si>
  <si>
    <t>Jl. Depo Rt. 01 Rw. 01 Kel. Sumber Pucung Kec. Sumber Pucung Kab. Malang 65165</t>
  </si>
  <si>
    <t>0811313461</t>
  </si>
  <si>
    <t>Koperasi, Telur Asin, Kue Kering dll</t>
  </si>
  <si>
    <t xml:space="preserve">Sulis Iffa </t>
  </si>
  <si>
    <t>24 Juli 1963</t>
  </si>
  <si>
    <t>Jl. Abiyoso Rt. 20 Rw. 02 Kel. Sumber Pucung Kec. Sumber Pucung Kab. Malang 65165</t>
  </si>
  <si>
    <t>085203381547</t>
  </si>
  <si>
    <t>Pra Koperasi</t>
  </si>
  <si>
    <t>Fatkhur Rozi</t>
  </si>
  <si>
    <t>Pasuruan, 10 Juli 1990</t>
  </si>
  <si>
    <t xml:space="preserve">Jl. Abiyoso 160A Rt. 003 Rw. 002 Kel. Jarangan Kec. Rejoso Kab. Pasuruan </t>
  </si>
  <si>
    <t>081615616689</t>
  </si>
  <si>
    <t>Caffe Literal ( Café+Perpustakaan)</t>
  </si>
  <si>
    <t>Sugiman Harsono</t>
  </si>
  <si>
    <t>Malang, 22 Nopember 1962</t>
  </si>
  <si>
    <t>Jl. Dusun Tawangsari Rt. 27 Rw.10 Kel. Tirtomarto Kec. Ampelgading Kab.Malang 65183</t>
  </si>
  <si>
    <t>085233024395</t>
  </si>
  <si>
    <t>Penggemukan Kambing Pedaging</t>
  </si>
  <si>
    <t>Arif Rahman Hakim</t>
  </si>
  <si>
    <t>Madiun, 15 Mei 1993</t>
  </si>
  <si>
    <t>Jl. Sri Rejeki Rt. 004 Rw. 002 Kel. Sukosari Kec. Kartoharjo Kab. Madiun Jawa Timur 63114</t>
  </si>
  <si>
    <t>081232785330</t>
  </si>
  <si>
    <t>Juwita Senja Adliah</t>
  </si>
  <si>
    <t>Surabaya, 24 Mei 1996</t>
  </si>
  <si>
    <t>Rt. 003 Rw. 003 Kel. Plumbon Gambang Kec. Gudo Kab. Jombang Jawa Timur 61463</t>
  </si>
  <si>
    <t>085745137175</t>
  </si>
  <si>
    <t>Ummi Makkiyah</t>
  </si>
  <si>
    <t>Situbondo, 02 Mei 1997</t>
  </si>
  <si>
    <t>Jl. Kayumas Rt. 001 Rw. 011 Kel. Ketuwan Kec. Arjasa Kab. Situbondo Jawa Timur 68371</t>
  </si>
  <si>
    <t>081331492633</t>
  </si>
  <si>
    <t>Pulsa, Jualan Snack dan Kue</t>
  </si>
  <si>
    <t>Heri Sutrisno</t>
  </si>
  <si>
    <t>Cirebon, 19 Februari 1992</t>
  </si>
  <si>
    <t>Jl. Sumbersari No. 56 Gang 1B Kel. Sumbersari Kec. Lowokwaru Kab. Malang Jawa Timur</t>
  </si>
  <si>
    <t>085755448444</t>
  </si>
  <si>
    <t>Siti Nur Maslichah</t>
  </si>
  <si>
    <t>Mojokerto, 27 Januari 1996</t>
  </si>
  <si>
    <t xml:space="preserve">Jl. Sumbersari Gang 06 Kec. Lowokwaru Kab. Malang </t>
  </si>
  <si>
    <t>085749024641</t>
  </si>
  <si>
    <t>Chalid Bagus Trimukti</t>
  </si>
  <si>
    <t>Malang, 10 Agustus 1996</t>
  </si>
  <si>
    <t>Jl. Saptoronggo Perum Amarta Rt. 01 Rw. 04 Blok B Kel. Mangliawon Kec. Pakis Kab. Malang Jawa Timur</t>
  </si>
  <si>
    <t>081216308056</t>
  </si>
  <si>
    <t>Warung Kopi</t>
  </si>
  <si>
    <t>Nahlatul Jannah</t>
  </si>
  <si>
    <t>Sampang, 24 Juni 1993</t>
  </si>
  <si>
    <t>Jl. MT Haryono No. 10 Rt.02 Rw. 06 Gang 17 Kel. Dinoyo Kec. Lowok Waru Kab. Malang 65144</t>
  </si>
  <si>
    <t>087750493731</t>
  </si>
  <si>
    <t>Konveksi</t>
  </si>
  <si>
    <t>Normala Oktavia Putri</t>
  </si>
  <si>
    <t>Surabaya, 24 Oktober 1995</t>
  </si>
  <si>
    <t>Jl. Teluk Bayur 9C Rt.01 Rw. 07 Kel. Pandanwangi Kec. Blimbing Kab. Malang Jawa Timur</t>
  </si>
  <si>
    <t>087859985235</t>
  </si>
  <si>
    <t>Rangga Jellyan Supna</t>
  </si>
  <si>
    <t>Candipuro 19 Juli 1996</t>
  </si>
  <si>
    <t>Jl. Perum Damai Sejahtera Blok B No.19 Kel. Bale Arjosari Kec. Blimbing Kab. Kota Malang Jawa Timur</t>
  </si>
  <si>
    <t>085766628400</t>
  </si>
  <si>
    <t>Dyah Roesma Hayuningtyas</t>
  </si>
  <si>
    <t>Tangerang, 10 Juni 1995</t>
  </si>
  <si>
    <t>Jl. Sido Asri No.2 Jetis Rt. 06 Rw. 10 Kel. Mulyo Agung Dau Kec. Dau Kab. Malang</t>
  </si>
  <si>
    <t>082240419036</t>
  </si>
  <si>
    <t>Fitri Lestari</t>
  </si>
  <si>
    <t>Pasuruan, 10 Februari 1996</t>
  </si>
  <si>
    <t>Jl. Notojoyo Kel. Tegalgondo Kec. Karang Ploso Kab. Malang</t>
  </si>
  <si>
    <t>083849678560</t>
  </si>
  <si>
    <t>Mukminah</t>
  </si>
  <si>
    <t>Lido, 06 Agustus 1996</t>
  </si>
  <si>
    <t>Jl. Lintas Tente Karumbu Bima Rt. 04 Rw. 02 Kel. Lido Kec. Belo Kab. Bima NTB</t>
  </si>
  <si>
    <t>082337766317</t>
  </si>
  <si>
    <t>Nurhasan Aripin</t>
  </si>
  <si>
    <t>Indramayu, 12 April 1993</t>
  </si>
  <si>
    <t>Jl. Venus No. 30 ( Perum Tata Surya ) Kel. Dinoyo Kec. Lowokwaru Kab. Malang 65144</t>
  </si>
  <si>
    <t>085797300524</t>
  </si>
  <si>
    <t>Ice Milk Green Tea</t>
  </si>
  <si>
    <t>M. Nafi Alqiya</t>
  </si>
  <si>
    <t>Pekalongan, 19 Desember 1993</t>
  </si>
  <si>
    <t xml:space="preserve">Jl. Gajayana No. 50 Malang Kel. Dinoyo Kec. Lowokwaru Kab. Malang </t>
  </si>
  <si>
    <t>085791278690</t>
  </si>
  <si>
    <t>Batik</t>
  </si>
  <si>
    <t>Achmad Munajib</t>
  </si>
  <si>
    <t>Pasuruan, 14 Juni 1995</t>
  </si>
  <si>
    <t>085746942586</t>
  </si>
  <si>
    <t>Ardian Yazid</t>
  </si>
  <si>
    <t>Pasuruan, 27 Juli 1994</t>
  </si>
  <si>
    <t>Jl. Ponpes Sabilul Rosyad Kel. Gasek Kec. Subun Kab. Malang</t>
  </si>
  <si>
    <t>085745897993</t>
  </si>
  <si>
    <t>Muhammad Arif Wicaksono</t>
  </si>
  <si>
    <t>Jakarta, 24 Juni 1996</t>
  </si>
  <si>
    <t>Jl. Sumbersari No. 56 Kel. Sumbersari Kec. Lowokwaru Kab. Malang</t>
  </si>
  <si>
    <t>085747588326</t>
  </si>
  <si>
    <t>Agen Tour &amp; Travel</t>
  </si>
  <si>
    <t>Shulkhan Mukhtar Hadi</t>
  </si>
  <si>
    <t>Magelang, 28 Juni 1996</t>
  </si>
  <si>
    <t xml:space="preserve">Jl. Sumbersari No. 56 Blok 1B Kel. Sumbersari Kec. Lowokwaru Kab. Malang </t>
  </si>
  <si>
    <t>085743260976</t>
  </si>
  <si>
    <t>Krupuk Slondok</t>
  </si>
  <si>
    <t>Eka Fatkhul Khasanah</t>
  </si>
  <si>
    <t>Lampung Utara, 06 Agustus 1995</t>
  </si>
  <si>
    <t>Jl. Sumbersari No.56 Gang 1B Kel. Sumbersari Kec. Lowokwaru Kab. Malang</t>
  </si>
  <si>
    <t>085768804601</t>
  </si>
  <si>
    <t>Jual Jilbab Rawis Produksi Sendiri</t>
  </si>
  <si>
    <t>Nur Musyahidah</t>
  </si>
  <si>
    <t>Watampone, 10 Juni 1994</t>
  </si>
  <si>
    <t xml:space="preserve">Jl. Sumbersari No.56 Kel. Sumbersari Kec. Lowokwaru Kab. Malang </t>
  </si>
  <si>
    <t>085396806077</t>
  </si>
  <si>
    <t>Jilbab Rawis</t>
  </si>
  <si>
    <t>Afif Amrullah</t>
  </si>
  <si>
    <t>Pasuruan, 29 Oktober 1994</t>
  </si>
  <si>
    <t xml:space="preserve">Jl. Gading Pesantren Blok 38 Kel.Gading Kasri Kec.Klojen Kab.Malang </t>
  </si>
  <si>
    <t>085785848231</t>
  </si>
  <si>
    <t>Kuliner (kafe)</t>
  </si>
  <si>
    <t>Bakron Hadi</t>
  </si>
  <si>
    <t>Tuban, 14 Februari 1980</t>
  </si>
  <si>
    <t>Jl. Bringin Indah No.45 Rt.03 Rw.01 Kel.Bringin Kec.Sambikerep Kab.Surabaya Jawa Timur 60218</t>
  </si>
  <si>
    <t>08234561924</t>
  </si>
  <si>
    <t>Jasa Parcel</t>
  </si>
  <si>
    <t>Adi Saputro</t>
  </si>
  <si>
    <t>Salatiga, 17 Desember 1994</t>
  </si>
  <si>
    <t>Jl. Veteran Rt.04 Rw.03 Kel.Sumbersari Kec.Lowokwaru Kab.Malang Jawa Timur</t>
  </si>
  <si>
    <t>0837734671222</t>
  </si>
  <si>
    <t>Jelly Jus</t>
  </si>
  <si>
    <t>ABD Karim</t>
  </si>
  <si>
    <t>Sumenep, 03 Juli 1990</t>
  </si>
  <si>
    <t>Jl. R.A Kartini Rt.03 Rw.07 Kel.Sumenep Kec.Sumenep Kab.Sumenep Jawa Timur</t>
  </si>
  <si>
    <t>085647731821</t>
  </si>
  <si>
    <t>Perumahan</t>
  </si>
  <si>
    <t>Hamdi</t>
  </si>
  <si>
    <t>Medan, 14 Juli 1992</t>
  </si>
  <si>
    <t>Jl. Mawar Rt.04 Rw.01 Kel.Sama'an Kec.Lowokwaru Kab.Malang Jawa Timur</t>
  </si>
  <si>
    <t>Warung</t>
  </si>
  <si>
    <t>Muhamad Husni</t>
  </si>
  <si>
    <t>Pasuruan, 26 Mei 1982</t>
  </si>
  <si>
    <t>Jl. KH.Abu Mansur No.18 Rt.09 Rw.03 Blok Buyuk Kel.Mlaten Kec.Nguling Kab.Pasuruan Jawa Timur 67185</t>
  </si>
  <si>
    <t>081555966466</t>
  </si>
  <si>
    <t>Home Industry Sandal Sepatu Kulit</t>
  </si>
  <si>
    <t>H.Abdulloh Fahmi Salam</t>
  </si>
  <si>
    <t>Pasuruan, 03 Oktober 1989</t>
  </si>
  <si>
    <t>Jl.Patimura Rt.01 Rw.02 Kel. Bugul Kidul Kec.Bugul Kidul Kab.Pasuruan 67121</t>
  </si>
  <si>
    <t>KSU Serba Usaha</t>
  </si>
  <si>
    <t>Malang, 15 Oktober 1948</t>
  </si>
  <si>
    <t>Jl.Satria Barat 439 Rt.01 Rw.02 Kel.Balearjosari Kec.Blimbing Kab.Malang Jawa Timur 65216</t>
  </si>
  <si>
    <t>081234235084</t>
  </si>
  <si>
    <t>Mourianto Indra Huseini</t>
  </si>
  <si>
    <t>Lumajang, 11 Nopember 1991</t>
  </si>
  <si>
    <t>Rt.01 Rw.04 Kel.Semin Kidul Kec.Samin Kab.Lumajang Jawa Timur 67383</t>
  </si>
  <si>
    <t>085746175065</t>
  </si>
  <si>
    <t>Yazidul Bustomi</t>
  </si>
  <si>
    <t>Malang, 04 Nopember 1982</t>
  </si>
  <si>
    <t>Jl. Sultan Hasanuddin No.23 Rt.03 Rw.12 Kel.Dinoyo Kec.Lowokwaru Kab.Malang Jawa Timur</t>
  </si>
  <si>
    <t>Kelontong</t>
  </si>
  <si>
    <t xml:space="preserve">SLTA </t>
  </si>
  <si>
    <t>SLTA</t>
  </si>
  <si>
    <t>DIII</t>
  </si>
  <si>
    <t>Malang, 03 Maret 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</si>
</sst>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1"/>
  <sheetViews>
    <sheetView tabSelected="1" topLeftCell="BHH1" zoomScale="70" zoomScaleNormal="70" workbookViewId="0">
      <selection activeCell="O40" sqref="O40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1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29.140625" style="1" customWidth="1"/>
    <col min="23" max="23" width="16.28515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7.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2" t="s">
        <v>26</v>
      </c>
      <c r="O2" s="12" t="s">
        <v>27</v>
      </c>
      <c r="P2" s="13" t="s">
        <v>29</v>
      </c>
      <c r="Q2" s="12">
        <f>2016-VALUE(RIGHT(O2,4))</f>
        <v>53</v>
      </c>
      <c r="R2" s="12" t="str">
        <f>IF(Q2&lt;21,"&lt; 21",IF(Q2&lt;=30,"21 - 30",IF(Q2&lt;=40,"31 - 40",IF(Q2&lt;=50,"41 - 50","&gt; 50" ))))</f>
        <v>&gt; 50</v>
      </c>
      <c r="S2" s="13" t="s">
        <v>441</v>
      </c>
      <c r="T2" s="13" t="s">
        <v>28</v>
      </c>
      <c r="V2" s="12" t="s">
        <v>30</v>
      </c>
      <c r="W2" s="14" t="s">
        <v>31</v>
      </c>
      <c r="Y2" s="15" t="s">
        <v>32</v>
      </c>
    </row>
    <row r="3" spans="1:25" ht="63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2" t="s">
        <v>33</v>
      </c>
      <c r="O3" s="12" t="s">
        <v>34</v>
      </c>
      <c r="P3" s="13" t="s">
        <v>35</v>
      </c>
      <c r="Q3" s="12">
        <f t="shared" ref="Q3:Q66" si="0">2016-VALUE(RIGHT(O3,4))</f>
        <v>68</v>
      </c>
      <c r="R3" s="12" t="str">
        <f t="shared" ref="R3:R66" si="1">IF(Q3&lt;21,"&lt; 21",IF(Q3&lt;=30,"21 - 30",IF(Q3&lt;=40,"31 - 40",IF(Q3&lt;=50,"41 - 50","&gt; 50" ))))</f>
        <v>&gt; 50</v>
      </c>
      <c r="S3" s="13" t="s">
        <v>442</v>
      </c>
      <c r="T3" s="13" t="s">
        <v>28</v>
      </c>
      <c r="V3" s="12" t="s">
        <v>36</v>
      </c>
      <c r="W3" s="14" t="s">
        <v>37</v>
      </c>
      <c r="Y3" s="15" t="s">
        <v>38</v>
      </c>
    </row>
    <row r="4" spans="1:25" ht="47.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2" t="s">
        <v>39</v>
      </c>
      <c r="O4" s="12" t="s">
        <v>40</v>
      </c>
      <c r="P4" s="13" t="s">
        <v>29</v>
      </c>
      <c r="Q4" s="12">
        <f t="shared" si="0"/>
        <v>49</v>
      </c>
      <c r="R4" s="12" t="str">
        <f t="shared" si="1"/>
        <v>41 - 50</v>
      </c>
      <c r="S4" s="13" t="s">
        <v>443</v>
      </c>
      <c r="T4" s="13" t="s">
        <v>28</v>
      </c>
      <c r="V4" s="12" t="s">
        <v>41</v>
      </c>
      <c r="W4" s="14" t="s">
        <v>42</v>
      </c>
      <c r="Y4" s="15" t="s">
        <v>43</v>
      </c>
    </row>
    <row r="5" spans="1:25" ht="63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2" t="s">
        <v>44</v>
      </c>
      <c r="O5" s="12" t="s">
        <v>45</v>
      </c>
      <c r="P5" s="13" t="s">
        <v>35</v>
      </c>
      <c r="Q5" s="12">
        <f t="shared" si="0"/>
        <v>42</v>
      </c>
      <c r="R5" s="12" t="str">
        <f t="shared" si="1"/>
        <v>41 - 50</v>
      </c>
      <c r="S5" s="13" t="s">
        <v>442</v>
      </c>
      <c r="T5" s="13" t="s">
        <v>28</v>
      </c>
      <c r="V5" s="12" t="s">
        <v>46</v>
      </c>
      <c r="W5" s="14" t="s">
        <v>47</v>
      </c>
      <c r="Y5" s="15" t="s">
        <v>48</v>
      </c>
    </row>
    <row r="6" spans="1:25" ht="47.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2" t="s">
        <v>49</v>
      </c>
      <c r="O6" s="12" t="s">
        <v>50</v>
      </c>
      <c r="P6" s="13" t="s">
        <v>29</v>
      </c>
      <c r="Q6" s="12">
        <f t="shared" si="0"/>
        <v>33</v>
      </c>
      <c r="R6" s="12" t="str">
        <f t="shared" si="1"/>
        <v>31 - 40</v>
      </c>
      <c r="S6" s="13" t="s">
        <v>442</v>
      </c>
      <c r="T6" s="13" t="s">
        <v>28</v>
      </c>
      <c r="V6" s="12" t="s">
        <v>51</v>
      </c>
      <c r="W6" s="14" t="s">
        <v>52</v>
      </c>
      <c r="Y6" s="15" t="s">
        <v>53</v>
      </c>
    </row>
    <row r="7" spans="1:25" ht="63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2" t="s">
        <v>54</v>
      </c>
      <c r="O7" s="12" t="s">
        <v>55</v>
      </c>
      <c r="P7" s="13" t="s">
        <v>29</v>
      </c>
      <c r="Q7" s="12">
        <f t="shared" si="0"/>
        <v>58</v>
      </c>
      <c r="R7" s="12" t="str">
        <f t="shared" si="1"/>
        <v>&gt; 50</v>
      </c>
      <c r="S7" s="13" t="s">
        <v>442</v>
      </c>
      <c r="T7" s="13" t="s">
        <v>28</v>
      </c>
      <c r="V7" s="12" t="s">
        <v>56</v>
      </c>
      <c r="W7" s="14" t="s">
        <v>57</v>
      </c>
      <c r="Y7" s="15" t="s">
        <v>58</v>
      </c>
    </row>
    <row r="8" spans="1:25" ht="63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2" t="s">
        <v>59</v>
      </c>
      <c r="O8" s="12" t="s">
        <v>60</v>
      </c>
      <c r="P8" s="13" t="s">
        <v>29</v>
      </c>
      <c r="Q8" s="12">
        <f t="shared" si="0"/>
        <v>49</v>
      </c>
      <c r="R8" s="12" t="str">
        <f t="shared" si="1"/>
        <v>41 - 50</v>
      </c>
      <c r="S8" s="13" t="s">
        <v>442</v>
      </c>
      <c r="T8" s="13" t="s">
        <v>28</v>
      </c>
      <c r="V8" s="12" t="s">
        <v>61</v>
      </c>
      <c r="W8" s="14" t="s">
        <v>62</v>
      </c>
      <c r="Y8" s="15" t="s">
        <v>63</v>
      </c>
    </row>
    <row r="9" spans="1:25" ht="47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2" t="s">
        <v>64</v>
      </c>
      <c r="O9" s="12" t="s">
        <v>65</v>
      </c>
      <c r="P9" s="13" t="s">
        <v>29</v>
      </c>
      <c r="Q9" s="12">
        <f t="shared" si="0"/>
        <v>57</v>
      </c>
      <c r="R9" s="12" t="str">
        <f t="shared" si="1"/>
        <v>&gt; 50</v>
      </c>
      <c r="S9" s="13" t="s">
        <v>442</v>
      </c>
      <c r="T9" s="13" t="s">
        <v>28</v>
      </c>
      <c r="V9" s="12" t="s">
        <v>66</v>
      </c>
      <c r="W9" s="14" t="s">
        <v>67</v>
      </c>
      <c r="Y9" s="15" t="s">
        <v>68</v>
      </c>
    </row>
    <row r="10" spans="1:25" ht="63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2" t="s">
        <v>69</v>
      </c>
      <c r="O10" s="12" t="s">
        <v>70</v>
      </c>
      <c r="P10" s="13" t="s">
        <v>29</v>
      </c>
      <c r="Q10" s="12">
        <f t="shared" si="0"/>
        <v>24</v>
      </c>
      <c r="R10" s="12" t="str">
        <f t="shared" si="1"/>
        <v>21 - 30</v>
      </c>
      <c r="S10" s="13" t="s">
        <v>73</v>
      </c>
      <c r="T10" s="13" t="s">
        <v>28</v>
      </c>
      <c r="V10" s="12" t="s">
        <v>71</v>
      </c>
      <c r="W10" s="14" t="s">
        <v>72</v>
      </c>
      <c r="Y10" s="15" t="s">
        <v>74</v>
      </c>
    </row>
    <row r="11" spans="1:25" ht="63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2" t="s">
        <v>75</v>
      </c>
      <c r="O11" s="12" t="s">
        <v>76</v>
      </c>
      <c r="P11" s="13" t="s">
        <v>29</v>
      </c>
      <c r="Q11" s="12">
        <f t="shared" si="0"/>
        <v>50</v>
      </c>
      <c r="R11" s="12" t="str">
        <f t="shared" si="1"/>
        <v>41 - 50</v>
      </c>
      <c r="S11" s="13" t="s">
        <v>73</v>
      </c>
      <c r="T11" s="13" t="s">
        <v>28</v>
      </c>
      <c r="V11" s="12" t="s">
        <v>77</v>
      </c>
      <c r="W11" s="14" t="s">
        <v>78</v>
      </c>
      <c r="Y11" s="15" t="s">
        <v>79</v>
      </c>
    </row>
    <row r="12" spans="1:25" ht="63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2" t="s">
        <v>80</v>
      </c>
      <c r="O12" s="12" t="s">
        <v>81</v>
      </c>
      <c r="P12" s="13" t="s">
        <v>29</v>
      </c>
      <c r="Q12" s="12">
        <f t="shared" si="0"/>
        <v>41</v>
      </c>
      <c r="R12" s="12" t="str">
        <f t="shared" si="1"/>
        <v>41 - 50</v>
      </c>
      <c r="S12" s="13" t="s">
        <v>73</v>
      </c>
      <c r="T12" s="13" t="s">
        <v>28</v>
      </c>
      <c r="V12" s="12" t="s">
        <v>82</v>
      </c>
      <c r="W12" s="14" t="s">
        <v>83</v>
      </c>
      <c r="Y12" s="15" t="s">
        <v>68</v>
      </c>
    </row>
    <row r="13" spans="1:25" ht="63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2" t="s">
        <v>84</v>
      </c>
      <c r="O13" s="12" t="s">
        <v>85</v>
      </c>
      <c r="P13" s="13" t="s">
        <v>29</v>
      </c>
      <c r="Q13" s="12">
        <f t="shared" si="0"/>
        <v>48</v>
      </c>
      <c r="R13" s="12" t="str">
        <f t="shared" si="1"/>
        <v>41 - 50</v>
      </c>
      <c r="S13" s="13" t="s">
        <v>73</v>
      </c>
      <c r="T13" s="13" t="s">
        <v>28</v>
      </c>
      <c r="V13" s="12" t="s">
        <v>86</v>
      </c>
      <c r="W13" s="14" t="s">
        <v>87</v>
      </c>
      <c r="Y13" s="15" t="s">
        <v>68</v>
      </c>
    </row>
    <row r="14" spans="1:25" ht="63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2" t="s">
        <v>88</v>
      </c>
      <c r="O14" s="12" t="s">
        <v>89</v>
      </c>
      <c r="P14" s="13" t="s">
        <v>29</v>
      </c>
      <c r="Q14" s="12">
        <f t="shared" si="0"/>
        <v>69</v>
      </c>
      <c r="R14" s="12" t="str">
        <f t="shared" si="1"/>
        <v>&gt; 50</v>
      </c>
      <c r="S14" s="13" t="s">
        <v>442</v>
      </c>
      <c r="T14" s="13" t="s">
        <v>28</v>
      </c>
      <c r="V14" s="12" t="s">
        <v>90</v>
      </c>
      <c r="W14" s="14" t="s">
        <v>91</v>
      </c>
      <c r="Y14" s="15" t="s">
        <v>68</v>
      </c>
    </row>
    <row r="15" spans="1:25" ht="78.7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2" t="s">
        <v>92</v>
      </c>
      <c r="O15" s="12" t="s">
        <v>93</v>
      </c>
      <c r="P15" s="13" t="s">
        <v>29</v>
      </c>
      <c r="Q15" s="12">
        <f t="shared" si="0"/>
        <v>44</v>
      </c>
      <c r="R15" s="12" t="str">
        <f t="shared" si="1"/>
        <v>41 - 50</v>
      </c>
      <c r="S15" s="13" t="s">
        <v>73</v>
      </c>
      <c r="T15" s="13" t="s">
        <v>28</v>
      </c>
      <c r="V15" s="12" t="s">
        <v>94</v>
      </c>
      <c r="W15" s="14" t="s">
        <v>95</v>
      </c>
      <c r="Y15" s="15" t="s">
        <v>96</v>
      </c>
    </row>
    <row r="16" spans="1:25" ht="63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2" t="s">
        <v>97</v>
      </c>
      <c r="O16" s="12" t="s">
        <v>98</v>
      </c>
      <c r="P16" s="13" t="s">
        <v>29</v>
      </c>
      <c r="Q16" s="12">
        <f t="shared" si="0"/>
        <v>42</v>
      </c>
      <c r="R16" s="12" t="str">
        <f t="shared" si="1"/>
        <v>41 - 50</v>
      </c>
      <c r="S16" s="13" t="s">
        <v>442</v>
      </c>
      <c r="T16" s="13" t="s">
        <v>28</v>
      </c>
      <c r="V16" s="12" t="s">
        <v>99</v>
      </c>
      <c r="W16" s="14" t="s">
        <v>100</v>
      </c>
      <c r="Y16" s="15" t="s">
        <v>101</v>
      </c>
    </row>
    <row r="17" spans="1:25" ht="47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2" t="s">
        <v>102</v>
      </c>
      <c r="O17" s="12" t="s">
        <v>103</v>
      </c>
      <c r="P17" s="13" t="s">
        <v>29</v>
      </c>
      <c r="Q17" s="12">
        <f t="shared" si="0"/>
        <v>44</v>
      </c>
      <c r="R17" s="12" t="str">
        <f t="shared" si="1"/>
        <v>41 - 50</v>
      </c>
      <c r="S17" s="13" t="s">
        <v>442</v>
      </c>
      <c r="T17" s="13" t="s">
        <v>28</v>
      </c>
      <c r="V17" s="12" t="s">
        <v>104</v>
      </c>
      <c r="W17" s="14" t="s">
        <v>105</v>
      </c>
      <c r="Y17" s="15" t="s">
        <v>106</v>
      </c>
    </row>
    <row r="18" spans="1:25" ht="63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2" t="s">
        <v>107</v>
      </c>
      <c r="O18" s="12" t="s">
        <v>108</v>
      </c>
      <c r="P18" s="13" t="s">
        <v>29</v>
      </c>
      <c r="Q18" s="12">
        <f t="shared" si="0"/>
        <v>48</v>
      </c>
      <c r="R18" s="12" t="str">
        <f t="shared" si="1"/>
        <v>41 - 50</v>
      </c>
      <c r="S18" s="13" t="s">
        <v>443</v>
      </c>
      <c r="T18" s="13" t="s">
        <v>28</v>
      </c>
      <c r="V18" s="12" t="s">
        <v>109</v>
      </c>
      <c r="W18" s="14" t="s">
        <v>110</v>
      </c>
      <c r="Y18" s="15" t="s">
        <v>111</v>
      </c>
    </row>
    <row r="19" spans="1:25" ht="63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2" t="s">
        <v>112</v>
      </c>
      <c r="O19" s="12" t="s">
        <v>113</v>
      </c>
      <c r="P19" s="13" t="s">
        <v>29</v>
      </c>
      <c r="Q19" s="12">
        <f t="shared" si="0"/>
        <v>46</v>
      </c>
      <c r="R19" s="12" t="str">
        <f t="shared" si="1"/>
        <v>41 - 50</v>
      </c>
      <c r="S19" s="13" t="s">
        <v>442</v>
      </c>
      <c r="T19" s="13" t="s">
        <v>28</v>
      </c>
      <c r="V19" s="12" t="s">
        <v>114</v>
      </c>
      <c r="W19" s="14" t="s">
        <v>115</v>
      </c>
      <c r="Y19" s="15" t="s">
        <v>68</v>
      </c>
    </row>
    <row r="20" spans="1:25" ht="63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2" t="s">
        <v>116</v>
      </c>
      <c r="O20" s="12" t="s">
        <v>117</v>
      </c>
      <c r="P20" s="13" t="s">
        <v>29</v>
      </c>
      <c r="Q20" s="12">
        <f t="shared" si="0"/>
        <v>67</v>
      </c>
      <c r="R20" s="12" t="str">
        <f t="shared" si="1"/>
        <v>&gt; 50</v>
      </c>
      <c r="S20" s="13" t="s">
        <v>73</v>
      </c>
      <c r="T20" s="13" t="s">
        <v>28</v>
      </c>
      <c r="V20" s="12" t="s">
        <v>118</v>
      </c>
      <c r="W20" s="14" t="s">
        <v>119</v>
      </c>
      <c r="Y20" s="15" t="s">
        <v>120</v>
      </c>
    </row>
    <row r="21" spans="1:25" ht="47.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2" t="s">
        <v>121</v>
      </c>
      <c r="O21" s="12" t="s">
        <v>122</v>
      </c>
      <c r="P21" s="13" t="s">
        <v>35</v>
      </c>
      <c r="Q21" s="12">
        <f t="shared" si="0"/>
        <v>40</v>
      </c>
      <c r="R21" s="12" t="str">
        <f t="shared" si="1"/>
        <v>31 - 40</v>
      </c>
      <c r="S21" s="13" t="s">
        <v>73</v>
      </c>
      <c r="T21" s="13" t="s">
        <v>28</v>
      </c>
      <c r="V21" s="12" t="s">
        <v>123</v>
      </c>
      <c r="W21" s="14" t="s">
        <v>124</v>
      </c>
      <c r="Y21" s="15" t="s">
        <v>125</v>
      </c>
    </row>
    <row r="22" spans="1:25" ht="31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2" t="s">
        <v>126</v>
      </c>
      <c r="O22" s="12" t="s">
        <v>127</v>
      </c>
      <c r="P22" s="13" t="s">
        <v>29</v>
      </c>
      <c r="Q22" s="12">
        <f t="shared" si="0"/>
        <v>56</v>
      </c>
      <c r="R22" s="12" t="str">
        <f t="shared" si="1"/>
        <v>&gt; 50</v>
      </c>
      <c r="S22" s="13" t="s">
        <v>442</v>
      </c>
      <c r="T22" s="13" t="s">
        <v>28</v>
      </c>
      <c r="V22" s="12" t="s">
        <v>128</v>
      </c>
      <c r="W22" s="14" t="s">
        <v>129</v>
      </c>
      <c r="Y22" s="15" t="s">
        <v>130</v>
      </c>
    </row>
    <row r="23" spans="1:25" ht="63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2" t="s">
        <v>131</v>
      </c>
      <c r="O23" s="12" t="s">
        <v>132</v>
      </c>
      <c r="P23" s="13" t="s">
        <v>29</v>
      </c>
      <c r="Q23" s="12">
        <f t="shared" si="0"/>
        <v>55</v>
      </c>
      <c r="R23" s="12" t="str">
        <f t="shared" si="1"/>
        <v>&gt; 50</v>
      </c>
      <c r="S23" s="13" t="s">
        <v>443</v>
      </c>
      <c r="T23" s="13" t="s">
        <v>28</v>
      </c>
      <c r="V23" s="12" t="s">
        <v>133</v>
      </c>
      <c r="W23" s="14" t="s">
        <v>134</v>
      </c>
      <c r="Y23" s="15" t="s">
        <v>68</v>
      </c>
    </row>
    <row r="24" spans="1:25" ht="47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2" t="s">
        <v>135</v>
      </c>
      <c r="O24" s="12" t="s">
        <v>136</v>
      </c>
      <c r="P24" s="13" t="s">
        <v>29</v>
      </c>
      <c r="Q24" s="12">
        <f t="shared" si="0"/>
        <v>41</v>
      </c>
      <c r="R24" s="12" t="str">
        <f t="shared" si="1"/>
        <v>41 - 50</v>
      </c>
      <c r="S24" s="13" t="s">
        <v>442</v>
      </c>
      <c r="T24" s="13" t="s">
        <v>28</v>
      </c>
      <c r="V24" s="12" t="s">
        <v>137</v>
      </c>
      <c r="W24" s="14" t="s">
        <v>138</v>
      </c>
      <c r="Y24" s="15" t="s">
        <v>139</v>
      </c>
    </row>
    <row r="25" spans="1:25" ht="78.7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2" t="s">
        <v>140</v>
      </c>
      <c r="O25" s="12" t="s">
        <v>141</v>
      </c>
      <c r="P25" s="13" t="s">
        <v>29</v>
      </c>
      <c r="Q25" s="12">
        <f t="shared" si="0"/>
        <v>22</v>
      </c>
      <c r="R25" s="12" t="str">
        <f t="shared" si="1"/>
        <v>21 - 30</v>
      </c>
      <c r="S25" s="13" t="s">
        <v>73</v>
      </c>
      <c r="T25" s="13" t="s">
        <v>28</v>
      </c>
      <c r="V25" s="12" t="s">
        <v>142</v>
      </c>
      <c r="W25" s="14" t="s">
        <v>143</v>
      </c>
      <c r="Y25" s="15" t="s">
        <v>68</v>
      </c>
    </row>
    <row r="26" spans="1:25" ht="47.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2" t="s">
        <v>144</v>
      </c>
      <c r="O26" s="12" t="s">
        <v>145</v>
      </c>
      <c r="P26" s="13" t="s">
        <v>29</v>
      </c>
      <c r="Q26" s="12">
        <f t="shared" si="0"/>
        <v>25</v>
      </c>
      <c r="R26" s="12" t="str">
        <f t="shared" si="1"/>
        <v>21 - 30</v>
      </c>
      <c r="S26" s="13" t="s">
        <v>73</v>
      </c>
      <c r="T26" s="13" t="s">
        <v>28</v>
      </c>
      <c r="V26" s="12" t="s">
        <v>146</v>
      </c>
      <c r="W26" s="14" t="s">
        <v>147</v>
      </c>
      <c r="Y26" s="15" t="s">
        <v>68</v>
      </c>
    </row>
    <row r="27" spans="1:25" ht="78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2" t="s">
        <v>148</v>
      </c>
      <c r="O27" s="12" t="s">
        <v>149</v>
      </c>
      <c r="P27" s="13" t="s">
        <v>29</v>
      </c>
      <c r="Q27" s="12">
        <f t="shared" si="0"/>
        <v>46</v>
      </c>
      <c r="R27" s="12" t="str">
        <f t="shared" si="1"/>
        <v>41 - 50</v>
      </c>
      <c r="S27" s="13" t="s">
        <v>442</v>
      </c>
      <c r="T27" s="13" t="s">
        <v>28</v>
      </c>
      <c r="V27" s="12" t="s">
        <v>150</v>
      </c>
      <c r="W27" s="14" t="s">
        <v>151</v>
      </c>
      <c r="Y27" s="15" t="s">
        <v>68</v>
      </c>
    </row>
    <row r="28" spans="1:25" ht="63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152</v>
      </c>
      <c r="O28" s="12" t="s">
        <v>153</v>
      </c>
      <c r="P28" s="13" t="s">
        <v>29</v>
      </c>
      <c r="Q28" s="12">
        <f t="shared" si="0"/>
        <v>44</v>
      </c>
      <c r="R28" s="12" t="str">
        <f t="shared" si="1"/>
        <v>41 - 50</v>
      </c>
      <c r="S28" s="13" t="s">
        <v>73</v>
      </c>
      <c r="T28" s="13" t="s">
        <v>28</v>
      </c>
      <c r="V28" s="12" t="s">
        <v>154</v>
      </c>
      <c r="W28" s="14" t="s">
        <v>155</v>
      </c>
      <c r="Y28" s="15" t="s">
        <v>68</v>
      </c>
    </row>
    <row r="29" spans="1:25" ht="47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156</v>
      </c>
      <c r="O29" s="12" t="s">
        <v>157</v>
      </c>
      <c r="P29" s="13" t="s">
        <v>29</v>
      </c>
      <c r="Q29" s="12">
        <f t="shared" si="0"/>
        <v>61</v>
      </c>
      <c r="R29" s="12" t="str">
        <f t="shared" si="1"/>
        <v>&gt; 50</v>
      </c>
      <c r="S29" s="13" t="s">
        <v>442</v>
      </c>
      <c r="T29" s="13" t="s">
        <v>28</v>
      </c>
      <c r="V29" s="12" t="s">
        <v>158</v>
      </c>
      <c r="W29" s="14"/>
      <c r="Y29" s="15" t="s">
        <v>159</v>
      </c>
    </row>
    <row r="30" spans="1:25" ht="63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160</v>
      </c>
      <c r="O30" s="12" t="s">
        <v>161</v>
      </c>
      <c r="P30" s="13" t="s">
        <v>29</v>
      </c>
      <c r="Q30" s="12">
        <f t="shared" si="0"/>
        <v>50</v>
      </c>
      <c r="R30" s="12" t="str">
        <f t="shared" si="1"/>
        <v>41 - 50</v>
      </c>
      <c r="S30" s="13" t="s">
        <v>442</v>
      </c>
      <c r="T30" s="13" t="s">
        <v>28</v>
      </c>
      <c r="V30" s="12" t="s">
        <v>162</v>
      </c>
      <c r="W30" s="14" t="s">
        <v>163</v>
      </c>
      <c r="Y30" s="15" t="s">
        <v>164</v>
      </c>
    </row>
    <row r="31" spans="1:25" ht="63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6" t="s">
        <v>165</v>
      </c>
      <c r="O31" s="16" t="s">
        <v>166</v>
      </c>
      <c r="P31" s="17" t="s">
        <v>29</v>
      </c>
      <c r="Q31" s="12">
        <f t="shared" si="0"/>
        <v>45</v>
      </c>
      <c r="R31" s="12" t="str">
        <f t="shared" si="1"/>
        <v>41 - 50</v>
      </c>
      <c r="S31" s="17" t="s">
        <v>443</v>
      </c>
      <c r="T31" s="17" t="s">
        <v>28</v>
      </c>
      <c r="V31" s="16" t="s">
        <v>167</v>
      </c>
      <c r="W31" s="18" t="s">
        <v>168</v>
      </c>
      <c r="Y31" s="19" t="s">
        <v>169</v>
      </c>
    </row>
    <row r="32" spans="1:25" ht="47.2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10"/>
      <c r="M32" s="12" t="s">
        <v>170</v>
      </c>
      <c r="O32" s="12" t="s">
        <v>171</v>
      </c>
      <c r="P32" s="13" t="s">
        <v>29</v>
      </c>
      <c r="Q32" s="12">
        <f t="shared" si="0"/>
        <v>37</v>
      </c>
      <c r="R32" s="12" t="str">
        <f t="shared" si="1"/>
        <v>31 - 40</v>
      </c>
      <c r="S32" s="13" t="s">
        <v>73</v>
      </c>
      <c r="T32" s="13" t="s">
        <v>28</v>
      </c>
      <c r="V32" s="12" t="s">
        <v>172</v>
      </c>
      <c r="W32" s="14" t="s">
        <v>173</v>
      </c>
      <c r="Y32" s="15" t="s">
        <v>174</v>
      </c>
    </row>
    <row r="33" spans="1:25" ht="47.2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10"/>
      <c r="M33" s="12" t="s">
        <v>175</v>
      </c>
      <c r="O33" s="12" t="s">
        <v>176</v>
      </c>
      <c r="P33" s="13" t="s">
        <v>29</v>
      </c>
      <c r="Q33" s="12">
        <f t="shared" si="0"/>
        <v>41</v>
      </c>
      <c r="R33" s="12" t="str">
        <f t="shared" si="1"/>
        <v>41 - 50</v>
      </c>
      <c r="S33" s="13" t="s">
        <v>442</v>
      </c>
      <c r="T33" s="13" t="s">
        <v>28</v>
      </c>
      <c r="V33" s="12" t="s">
        <v>177</v>
      </c>
      <c r="W33" s="14" t="s">
        <v>178</v>
      </c>
      <c r="Y33" s="15" t="s">
        <v>179</v>
      </c>
    </row>
    <row r="34" spans="1:25" ht="63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10"/>
      <c r="M34" s="12" t="s">
        <v>180</v>
      </c>
      <c r="O34" s="12" t="s">
        <v>181</v>
      </c>
      <c r="P34" s="13" t="s">
        <v>29</v>
      </c>
      <c r="Q34" s="12">
        <f t="shared" si="0"/>
        <v>43</v>
      </c>
      <c r="R34" s="12" t="str">
        <f t="shared" si="1"/>
        <v>41 - 50</v>
      </c>
      <c r="S34" s="13" t="s">
        <v>183</v>
      </c>
      <c r="T34" s="13" t="s">
        <v>28</v>
      </c>
      <c r="V34" s="12" t="s">
        <v>182</v>
      </c>
      <c r="W34" s="14"/>
      <c r="Y34" s="15" t="s">
        <v>184</v>
      </c>
    </row>
    <row r="35" spans="1:25" ht="63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10"/>
      <c r="M35" s="12" t="s">
        <v>185</v>
      </c>
      <c r="O35" s="12" t="s">
        <v>186</v>
      </c>
      <c r="P35" s="13" t="s">
        <v>35</v>
      </c>
      <c r="Q35" s="12">
        <f t="shared" si="0"/>
        <v>35</v>
      </c>
      <c r="R35" s="12" t="str">
        <f t="shared" si="1"/>
        <v>31 - 40</v>
      </c>
      <c r="S35" s="13" t="s">
        <v>442</v>
      </c>
      <c r="T35" s="13" t="s">
        <v>28</v>
      </c>
      <c r="V35" s="12" t="s">
        <v>187</v>
      </c>
      <c r="W35" s="14" t="s">
        <v>188</v>
      </c>
      <c r="Y35" s="15" t="s">
        <v>189</v>
      </c>
    </row>
    <row r="36" spans="1:25" ht="47.2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10"/>
      <c r="M36" s="12" t="s">
        <v>190</v>
      </c>
      <c r="O36" s="12" t="s">
        <v>191</v>
      </c>
      <c r="P36" s="13" t="s">
        <v>29</v>
      </c>
      <c r="Q36" s="12">
        <f t="shared" si="0"/>
        <v>25</v>
      </c>
      <c r="R36" s="12" t="str">
        <f t="shared" si="1"/>
        <v>21 - 30</v>
      </c>
      <c r="S36" s="13" t="s">
        <v>442</v>
      </c>
      <c r="T36" s="13" t="s">
        <v>28</v>
      </c>
      <c r="V36" s="12" t="s">
        <v>192</v>
      </c>
      <c r="W36" s="14" t="s">
        <v>193</v>
      </c>
      <c r="Y36" s="15" t="s">
        <v>68</v>
      </c>
    </row>
    <row r="37" spans="1:25" ht="47.2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10"/>
      <c r="M37" s="12" t="s">
        <v>194</v>
      </c>
      <c r="O37" s="12" t="s">
        <v>195</v>
      </c>
      <c r="P37" s="13" t="s">
        <v>35</v>
      </c>
      <c r="Q37" s="12">
        <f t="shared" si="0"/>
        <v>48</v>
      </c>
      <c r="R37" s="12" t="str">
        <f t="shared" si="1"/>
        <v>41 - 50</v>
      </c>
      <c r="S37" s="13" t="s">
        <v>442</v>
      </c>
      <c r="T37" s="13" t="s">
        <v>28</v>
      </c>
      <c r="V37" s="12" t="s">
        <v>196</v>
      </c>
      <c r="W37" s="14" t="s">
        <v>197</v>
      </c>
      <c r="Y37" s="15" t="s">
        <v>198</v>
      </c>
    </row>
    <row r="38" spans="1:25" ht="63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10"/>
      <c r="M38" s="12" t="s">
        <v>199</v>
      </c>
      <c r="O38" s="12" t="s">
        <v>200</v>
      </c>
      <c r="P38" s="13" t="s">
        <v>35</v>
      </c>
      <c r="Q38" s="12">
        <f t="shared" si="0"/>
        <v>46</v>
      </c>
      <c r="R38" s="12" t="str">
        <f t="shared" si="1"/>
        <v>41 - 50</v>
      </c>
      <c r="S38" s="13" t="s">
        <v>442</v>
      </c>
      <c r="T38" s="13" t="s">
        <v>28</v>
      </c>
      <c r="V38" s="12" t="s">
        <v>201</v>
      </c>
      <c r="W38" s="14" t="s">
        <v>202</v>
      </c>
      <c r="Y38" s="15" t="s">
        <v>203</v>
      </c>
    </row>
    <row r="39" spans="1:25" ht="63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10"/>
      <c r="M39" s="12" t="s">
        <v>204</v>
      </c>
      <c r="O39" s="12" t="s">
        <v>444</v>
      </c>
      <c r="P39" s="13" t="s">
        <v>35</v>
      </c>
      <c r="Q39" s="12">
        <f t="shared" si="0"/>
        <v>46</v>
      </c>
      <c r="R39" s="12" t="str">
        <f t="shared" si="1"/>
        <v>41 - 50</v>
      </c>
      <c r="S39" s="13" t="s">
        <v>73</v>
      </c>
      <c r="T39" s="13" t="s">
        <v>28</v>
      </c>
      <c r="V39" s="12" t="s">
        <v>205</v>
      </c>
      <c r="W39" s="14" t="s">
        <v>206</v>
      </c>
      <c r="Y39" s="15" t="s">
        <v>207</v>
      </c>
    </row>
    <row r="40" spans="1:25" ht="63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10"/>
      <c r="M40" s="12" t="s">
        <v>208</v>
      </c>
      <c r="O40" s="12" t="s">
        <v>209</v>
      </c>
      <c r="P40" s="13" t="s">
        <v>35</v>
      </c>
      <c r="Q40" s="12">
        <f t="shared" si="0"/>
        <v>34</v>
      </c>
      <c r="R40" s="12" t="str">
        <f t="shared" si="1"/>
        <v>31 - 40</v>
      </c>
      <c r="S40" s="13" t="s">
        <v>442</v>
      </c>
      <c r="T40" s="13" t="s">
        <v>28</v>
      </c>
      <c r="V40" s="12" t="s">
        <v>210</v>
      </c>
      <c r="W40" s="14" t="s">
        <v>211</v>
      </c>
      <c r="Y40" s="15" t="s">
        <v>212</v>
      </c>
    </row>
    <row r="41" spans="1:25" ht="63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10"/>
      <c r="M41" s="12" t="s">
        <v>213</v>
      </c>
      <c r="O41" s="12" t="s">
        <v>214</v>
      </c>
      <c r="P41" s="13" t="s">
        <v>35</v>
      </c>
      <c r="Q41" s="12">
        <f t="shared" si="0"/>
        <v>22</v>
      </c>
      <c r="R41" s="12" t="str">
        <f t="shared" si="1"/>
        <v>21 - 30</v>
      </c>
      <c r="S41" s="13" t="s">
        <v>73</v>
      </c>
      <c r="T41" s="13" t="s">
        <v>28</v>
      </c>
      <c r="V41" s="12" t="s">
        <v>210</v>
      </c>
      <c r="W41" s="14" t="s">
        <v>215</v>
      </c>
      <c r="Y41" s="15" t="s">
        <v>216</v>
      </c>
    </row>
    <row r="42" spans="1:25" ht="63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10"/>
      <c r="M42" s="12" t="s">
        <v>217</v>
      </c>
      <c r="O42" s="12" t="s">
        <v>218</v>
      </c>
      <c r="P42" s="13" t="s">
        <v>35</v>
      </c>
      <c r="Q42" s="12">
        <f t="shared" si="0"/>
        <v>38</v>
      </c>
      <c r="R42" s="12" t="str">
        <f t="shared" si="1"/>
        <v>31 - 40</v>
      </c>
      <c r="S42" s="13" t="s">
        <v>442</v>
      </c>
      <c r="T42" s="13" t="s">
        <v>28</v>
      </c>
      <c r="V42" s="12" t="s">
        <v>219</v>
      </c>
      <c r="W42" s="14" t="s">
        <v>220</v>
      </c>
      <c r="Y42" s="15" t="s">
        <v>221</v>
      </c>
    </row>
    <row r="43" spans="1:25" ht="63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10"/>
      <c r="M43" s="12" t="s">
        <v>222</v>
      </c>
      <c r="O43" s="12" t="s">
        <v>223</v>
      </c>
      <c r="P43" s="13" t="s">
        <v>35</v>
      </c>
      <c r="Q43" s="12">
        <f t="shared" si="0"/>
        <v>20</v>
      </c>
      <c r="R43" s="12" t="str">
        <f t="shared" si="1"/>
        <v>&lt; 21</v>
      </c>
      <c r="S43" s="13" t="s">
        <v>442</v>
      </c>
      <c r="T43" s="13" t="s">
        <v>28</v>
      </c>
      <c r="V43" s="12" t="s">
        <v>224</v>
      </c>
      <c r="W43" s="14" t="s">
        <v>225</v>
      </c>
      <c r="Y43" s="15" t="s">
        <v>226</v>
      </c>
    </row>
    <row r="44" spans="1:25" ht="63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10"/>
      <c r="M44" s="12" t="s">
        <v>227</v>
      </c>
      <c r="O44" s="12" t="s">
        <v>228</v>
      </c>
      <c r="P44" s="13" t="s">
        <v>29</v>
      </c>
      <c r="Q44" s="12">
        <f t="shared" si="0"/>
        <v>20</v>
      </c>
      <c r="R44" s="12" t="str">
        <f t="shared" si="1"/>
        <v>&lt; 21</v>
      </c>
      <c r="S44" s="13" t="s">
        <v>442</v>
      </c>
      <c r="T44" s="13" t="s">
        <v>28</v>
      </c>
      <c r="V44" s="12" t="s">
        <v>229</v>
      </c>
      <c r="W44" s="14" t="s">
        <v>230</v>
      </c>
      <c r="Y44" s="15" t="s">
        <v>231</v>
      </c>
    </row>
    <row r="45" spans="1:25" ht="47.2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10"/>
      <c r="M45" s="12" t="s">
        <v>232</v>
      </c>
      <c r="O45" s="12" t="s">
        <v>233</v>
      </c>
      <c r="P45" s="13" t="s">
        <v>35</v>
      </c>
      <c r="Q45" s="12">
        <f t="shared" si="0"/>
        <v>31</v>
      </c>
      <c r="R45" s="12" t="str">
        <f t="shared" si="1"/>
        <v>31 - 40</v>
      </c>
      <c r="S45" s="13" t="s">
        <v>442</v>
      </c>
      <c r="T45" s="13" t="s">
        <v>28</v>
      </c>
      <c r="V45" s="12" t="s">
        <v>234</v>
      </c>
      <c r="W45" s="14" t="s">
        <v>235</v>
      </c>
      <c r="Y45" s="15" t="s">
        <v>68</v>
      </c>
    </row>
    <row r="46" spans="1:25" ht="47.2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10"/>
      <c r="M46" s="12" t="s">
        <v>236</v>
      </c>
      <c r="O46" s="12" t="s">
        <v>237</v>
      </c>
      <c r="P46" s="13" t="s">
        <v>35</v>
      </c>
      <c r="Q46" s="12">
        <f t="shared" si="0"/>
        <v>41</v>
      </c>
      <c r="R46" s="12" t="str">
        <f t="shared" si="1"/>
        <v>41 - 50</v>
      </c>
      <c r="S46" s="13" t="s">
        <v>183</v>
      </c>
      <c r="T46" s="13" t="s">
        <v>28</v>
      </c>
      <c r="V46" s="12" t="s">
        <v>238</v>
      </c>
      <c r="W46" s="14"/>
      <c r="Y46" s="15" t="s">
        <v>68</v>
      </c>
    </row>
    <row r="47" spans="1:25" ht="31.5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10"/>
      <c r="M47" s="12" t="s">
        <v>239</v>
      </c>
      <c r="O47" s="12" t="s">
        <v>240</v>
      </c>
      <c r="P47" s="13" t="s">
        <v>35</v>
      </c>
      <c r="Q47" s="12">
        <f t="shared" si="0"/>
        <v>35</v>
      </c>
      <c r="R47" s="12" t="str">
        <f t="shared" si="1"/>
        <v>31 - 40</v>
      </c>
      <c r="S47" s="13" t="s">
        <v>442</v>
      </c>
      <c r="T47" s="13" t="s">
        <v>28</v>
      </c>
      <c r="V47" s="12" t="s">
        <v>241</v>
      </c>
      <c r="W47" s="14" t="s">
        <v>242</v>
      </c>
      <c r="Y47" s="15" t="s">
        <v>243</v>
      </c>
    </row>
    <row r="48" spans="1:25" ht="47.2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10"/>
      <c r="M48" s="12" t="s">
        <v>244</v>
      </c>
      <c r="O48" s="12" t="s">
        <v>245</v>
      </c>
      <c r="P48" s="13" t="s">
        <v>35</v>
      </c>
      <c r="Q48" s="12">
        <f t="shared" si="0"/>
        <v>58</v>
      </c>
      <c r="R48" s="12" t="str">
        <f t="shared" si="1"/>
        <v>&gt; 50</v>
      </c>
      <c r="S48" s="13" t="s">
        <v>443</v>
      </c>
      <c r="T48" s="13" t="s">
        <v>28</v>
      </c>
      <c r="V48" s="12" t="s">
        <v>246</v>
      </c>
      <c r="W48" s="14"/>
      <c r="Y48" s="15" t="s">
        <v>247</v>
      </c>
    </row>
    <row r="49" spans="1:25" ht="47.2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10"/>
      <c r="M49" s="12" t="s">
        <v>248</v>
      </c>
      <c r="O49" s="12" t="s">
        <v>249</v>
      </c>
      <c r="P49" s="13" t="s">
        <v>35</v>
      </c>
      <c r="Q49" s="12">
        <f t="shared" si="0"/>
        <v>27</v>
      </c>
      <c r="R49" s="12" t="str">
        <f t="shared" si="1"/>
        <v>21 - 30</v>
      </c>
      <c r="S49" s="13" t="s">
        <v>73</v>
      </c>
      <c r="T49" s="13" t="s">
        <v>28</v>
      </c>
      <c r="V49" s="12" t="s">
        <v>250</v>
      </c>
      <c r="W49" s="14" t="s">
        <v>251</v>
      </c>
      <c r="Y49" s="15" t="s">
        <v>68</v>
      </c>
    </row>
    <row r="50" spans="1:25" ht="47.2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10"/>
      <c r="M50" s="12" t="s">
        <v>252</v>
      </c>
      <c r="O50" s="12" t="s">
        <v>253</v>
      </c>
      <c r="P50" s="13" t="s">
        <v>35</v>
      </c>
      <c r="Q50" s="12">
        <f t="shared" si="0"/>
        <v>39</v>
      </c>
      <c r="R50" s="12" t="str">
        <f t="shared" si="1"/>
        <v>31 - 40</v>
      </c>
      <c r="S50" s="13" t="s">
        <v>442</v>
      </c>
      <c r="T50" s="13" t="s">
        <v>28</v>
      </c>
      <c r="V50" s="12" t="s">
        <v>254</v>
      </c>
      <c r="W50" s="14" t="s">
        <v>255</v>
      </c>
      <c r="Y50" s="15" t="s">
        <v>256</v>
      </c>
    </row>
    <row r="51" spans="1:25" ht="47.2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10"/>
      <c r="M51" s="12" t="s">
        <v>257</v>
      </c>
      <c r="O51" s="12" t="s">
        <v>258</v>
      </c>
      <c r="P51" s="13" t="s">
        <v>29</v>
      </c>
      <c r="Q51" s="12">
        <f t="shared" si="0"/>
        <v>32</v>
      </c>
      <c r="R51" s="12" t="str">
        <f t="shared" si="1"/>
        <v>31 - 40</v>
      </c>
      <c r="S51" s="13" t="s">
        <v>73</v>
      </c>
      <c r="T51" s="13" t="s">
        <v>28</v>
      </c>
      <c r="V51" s="12" t="s">
        <v>259</v>
      </c>
      <c r="W51" s="14" t="s">
        <v>260</v>
      </c>
      <c r="Y51" s="15" t="s">
        <v>261</v>
      </c>
    </row>
    <row r="52" spans="1:25" ht="31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10"/>
      <c r="M52" s="12" t="s">
        <v>262</v>
      </c>
      <c r="O52" s="12" t="s">
        <v>263</v>
      </c>
      <c r="P52" s="13" t="s">
        <v>29</v>
      </c>
      <c r="Q52" s="12">
        <f t="shared" si="0"/>
        <v>21</v>
      </c>
      <c r="R52" s="12" t="str">
        <f t="shared" si="1"/>
        <v>21 - 30</v>
      </c>
      <c r="S52" s="13" t="s">
        <v>442</v>
      </c>
      <c r="T52" s="13" t="s">
        <v>28</v>
      </c>
      <c r="V52" s="12" t="s">
        <v>264</v>
      </c>
      <c r="W52" s="14" t="s">
        <v>265</v>
      </c>
      <c r="Y52" s="15" t="s">
        <v>266</v>
      </c>
    </row>
    <row r="53" spans="1:25" ht="47.2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10"/>
      <c r="M53" s="12" t="s">
        <v>267</v>
      </c>
      <c r="O53" s="12" t="s">
        <v>268</v>
      </c>
      <c r="P53" s="13" t="s">
        <v>29</v>
      </c>
      <c r="Q53" s="12">
        <f t="shared" si="0"/>
        <v>22</v>
      </c>
      <c r="R53" s="12" t="str">
        <f t="shared" si="1"/>
        <v>21 - 30</v>
      </c>
      <c r="S53" s="13" t="s">
        <v>442</v>
      </c>
      <c r="T53" s="13" t="s">
        <v>28</v>
      </c>
      <c r="V53" s="12" t="s">
        <v>269</v>
      </c>
      <c r="W53" s="14" t="s">
        <v>270</v>
      </c>
      <c r="Y53" s="15" t="s">
        <v>271</v>
      </c>
    </row>
    <row r="54" spans="1:25" ht="63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10"/>
      <c r="M54" s="12" t="s">
        <v>272</v>
      </c>
      <c r="O54" s="12" t="s">
        <v>273</v>
      </c>
      <c r="P54" s="13" t="s">
        <v>35</v>
      </c>
      <c r="Q54" s="12">
        <f t="shared" si="0"/>
        <v>61</v>
      </c>
      <c r="R54" s="12" t="str">
        <f t="shared" si="1"/>
        <v>&gt; 50</v>
      </c>
      <c r="S54" s="13" t="s">
        <v>442</v>
      </c>
      <c r="T54" s="13" t="s">
        <v>28</v>
      </c>
      <c r="V54" s="12" t="s">
        <v>274</v>
      </c>
      <c r="W54" s="14" t="s">
        <v>275</v>
      </c>
      <c r="Y54" s="15" t="s">
        <v>68</v>
      </c>
    </row>
    <row r="55" spans="1:25" ht="47.2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10"/>
      <c r="M55" s="12" t="s">
        <v>276</v>
      </c>
      <c r="O55" s="12" t="s">
        <v>277</v>
      </c>
      <c r="P55" s="13" t="s">
        <v>35</v>
      </c>
      <c r="Q55" s="12">
        <f t="shared" si="0"/>
        <v>38</v>
      </c>
      <c r="R55" s="12" t="str">
        <f t="shared" si="1"/>
        <v>31 - 40</v>
      </c>
      <c r="S55" s="13" t="s">
        <v>73</v>
      </c>
      <c r="T55" s="13" t="s">
        <v>28</v>
      </c>
      <c r="V55" s="12" t="s">
        <v>278</v>
      </c>
      <c r="W55" s="14" t="s">
        <v>279</v>
      </c>
      <c r="Y55" s="15" t="s">
        <v>68</v>
      </c>
    </row>
    <row r="56" spans="1:25" ht="63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10"/>
      <c r="M56" s="12" t="s">
        <v>280</v>
      </c>
      <c r="O56" s="12" t="s">
        <v>281</v>
      </c>
      <c r="P56" s="13" t="s">
        <v>35</v>
      </c>
      <c r="Q56" s="12">
        <f t="shared" si="0"/>
        <v>31</v>
      </c>
      <c r="R56" s="12" t="str">
        <f t="shared" si="1"/>
        <v>31 - 40</v>
      </c>
      <c r="S56" s="13" t="s">
        <v>442</v>
      </c>
      <c r="T56" s="13" t="s">
        <v>28</v>
      </c>
      <c r="V56" s="12" t="s">
        <v>282</v>
      </c>
      <c r="W56" s="14" t="s">
        <v>283</v>
      </c>
      <c r="Y56" s="15" t="s">
        <v>221</v>
      </c>
    </row>
    <row r="57" spans="1:25" ht="63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10"/>
      <c r="M57" s="12" t="s">
        <v>284</v>
      </c>
      <c r="O57" s="12" t="s">
        <v>285</v>
      </c>
      <c r="P57" s="13" t="s">
        <v>35</v>
      </c>
      <c r="Q57" s="12">
        <f t="shared" si="0"/>
        <v>39</v>
      </c>
      <c r="R57" s="12" t="str">
        <f t="shared" si="1"/>
        <v>31 - 40</v>
      </c>
      <c r="S57" s="13" t="s">
        <v>442</v>
      </c>
      <c r="T57" s="13" t="s">
        <v>28</v>
      </c>
      <c r="V57" s="12" t="s">
        <v>286</v>
      </c>
      <c r="W57" s="14" t="s">
        <v>287</v>
      </c>
      <c r="Y57" s="15" t="s">
        <v>288</v>
      </c>
    </row>
    <row r="58" spans="1:25" ht="47.2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10"/>
      <c r="M58" s="12" t="s">
        <v>289</v>
      </c>
      <c r="O58" s="12" t="s">
        <v>290</v>
      </c>
      <c r="P58" s="13" t="s">
        <v>35</v>
      </c>
      <c r="Q58" s="12">
        <f t="shared" si="0"/>
        <v>50</v>
      </c>
      <c r="R58" s="12" t="str">
        <f t="shared" si="1"/>
        <v>41 - 50</v>
      </c>
      <c r="S58" s="13" t="s">
        <v>442</v>
      </c>
      <c r="T58" s="13" t="s">
        <v>28</v>
      </c>
      <c r="V58" s="12" t="s">
        <v>291</v>
      </c>
      <c r="W58" s="14" t="s">
        <v>292</v>
      </c>
      <c r="Y58" s="15" t="s">
        <v>293</v>
      </c>
    </row>
    <row r="59" spans="1:25" ht="47.2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10"/>
      <c r="M59" s="12" t="s">
        <v>294</v>
      </c>
      <c r="O59" s="12" t="s">
        <v>295</v>
      </c>
      <c r="P59" s="13" t="s">
        <v>29</v>
      </c>
      <c r="Q59" s="12">
        <f t="shared" si="0"/>
        <v>53</v>
      </c>
      <c r="R59" s="12" t="str">
        <f t="shared" si="1"/>
        <v>&gt; 50</v>
      </c>
      <c r="S59" s="13" t="s">
        <v>442</v>
      </c>
      <c r="T59" s="13" t="s">
        <v>28</v>
      </c>
      <c r="V59" s="12" t="s">
        <v>296</v>
      </c>
      <c r="W59" s="14" t="s">
        <v>297</v>
      </c>
      <c r="Y59" s="15" t="s">
        <v>298</v>
      </c>
    </row>
    <row r="60" spans="1:25" ht="47.2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10"/>
      <c r="M60" s="12" t="s">
        <v>299</v>
      </c>
      <c r="O60" s="12" t="s">
        <v>300</v>
      </c>
      <c r="P60" s="13" t="s">
        <v>35</v>
      </c>
      <c r="Q60" s="12">
        <f t="shared" si="0"/>
        <v>26</v>
      </c>
      <c r="R60" s="12" t="str">
        <f t="shared" si="1"/>
        <v>21 - 30</v>
      </c>
      <c r="S60" s="13" t="s">
        <v>442</v>
      </c>
      <c r="T60" s="13" t="s">
        <v>28</v>
      </c>
      <c r="V60" s="12" t="s">
        <v>301</v>
      </c>
      <c r="W60" s="14" t="s">
        <v>302</v>
      </c>
      <c r="Y60" s="15" t="s">
        <v>303</v>
      </c>
    </row>
    <row r="61" spans="1:25" ht="63" x14ac:dyDescent="0.25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10"/>
      <c r="M61" s="16" t="s">
        <v>304</v>
      </c>
      <c r="O61" s="16" t="s">
        <v>305</v>
      </c>
      <c r="P61" s="17" t="s">
        <v>35</v>
      </c>
      <c r="Q61" s="12">
        <f t="shared" si="0"/>
        <v>54</v>
      </c>
      <c r="R61" s="12" t="str">
        <f t="shared" si="1"/>
        <v>&gt; 50</v>
      </c>
      <c r="S61" s="17" t="s">
        <v>442</v>
      </c>
      <c r="T61" s="17" t="s">
        <v>28</v>
      </c>
      <c r="V61" s="16" t="s">
        <v>306</v>
      </c>
      <c r="W61" s="18" t="s">
        <v>307</v>
      </c>
      <c r="Y61" s="15" t="s">
        <v>308</v>
      </c>
    </row>
    <row r="62" spans="1:25" ht="63" x14ac:dyDescent="0.25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M62" s="12" t="s">
        <v>309</v>
      </c>
      <c r="O62" s="12" t="s">
        <v>310</v>
      </c>
      <c r="P62" s="13" t="s">
        <v>35</v>
      </c>
      <c r="Q62" s="12">
        <f t="shared" si="0"/>
        <v>23</v>
      </c>
      <c r="R62" s="12" t="str">
        <f t="shared" si="1"/>
        <v>21 - 30</v>
      </c>
      <c r="S62" s="13" t="s">
        <v>442</v>
      </c>
      <c r="T62" s="13" t="s">
        <v>28</v>
      </c>
      <c r="V62" s="12" t="s">
        <v>311</v>
      </c>
      <c r="W62" s="20" t="s">
        <v>312</v>
      </c>
      <c r="Y62" s="15" t="s">
        <v>68</v>
      </c>
    </row>
    <row r="63" spans="1:25" ht="47.25" x14ac:dyDescent="0.25"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M63" s="12" t="s">
        <v>313</v>
      </c>
      <c r="O63" s="12" t="s">
        <v>314</v>
      </c>
      <c r="P63" s="13" t="s">
        <v>29</v>
      </c>
      <c r="Q63" s="12">
        <f t="shared" si="0"/>
        <v>20</v>
      </c>
      <c r="R63" s="12" t="str">
        <f t="shared" si="1"/>
        <v>&lt; 21</v>
      </c>
      <c r="S63" s="13" t="s">
        <v>442</v>
      </c>
      <c r="T63" s="13" t="s">
        <v>28</v>
      </c>
      <c r="V63" s="12" t="s">
        <v>315</v>
      </c>
      <c r="W63" s="20" t="s">
        <v>316</v>
      </c>
      <c r="Y63" s="15" t="s">
        <v>68</v>
      </c>
    </row>
    <row r="64" spans="1:25" ht="63" x14ac:dyDescent="0.25"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M64" s="12" t="s">
        <v>317</v>
      </c>
      <c r="O64" s="12" t="s">
        <v>318</v>
      </c>
      <c r="P64" s="13" t="s">
        <v>29</v>
      </c>
      <c r="Q64" s="12">
        <f t="shared" si="0"/>
        <v>19</v>
      </c>
      <c r="R64" s="12" t="str">
        <f t="shared" si="1"/>
        <v>&lt; 21</v>
      </c>
      <c r="S64" s="13" t="s">
        <v>442</v>
      </c>
      <c r="T64" s="13" t="s">
        <v>28</v>
      </c>
      <c r="V64" s="12" t="s">
        <v>319</v>
      </c>
      <c r="W64" s="20" t="s">
        <v>320</v>
      </c>
      <c r="Y64" s="15" t="s">
        <v>321</v>
      </c>
    </row>
    <row r="65" spans="3:25" ht="63" x14ac:dyDescent="0.25"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M65" s="12" t="s">
        <v>322</v>
      </c>
      <c r="O65" s="12" t="s">
        <v>323</v>
      </c>
      <c r="P65" s="13" t="s">
        <v>35</v>
      </c>
      <c r="Q65" s="12">
        <f t="shared" si="0"/>
        <v>24</v>
      </c>
      <c r="R65" s="12" t="str">
        <f t="shared" si="1"/>
        <v>21 - 30</v>
      </c>
      <c r="S65" s="13" t="s">
        <v>442</v>
      </c>
      <c r="T65" s="13" t="s">
        <v>28</v>
      </c>
      <c r="V65" s="12" t="s">
        <v>324</v>
      </c>
      <c r="W65" s="20" t="s">
        <v>325</v>
      </c>
      <c r="Y65" s="15" t="s">
        <v>68</v>
      </c>
    </row>
    <row r="66" spans="3:25" ht="31.5" x14ac:dyDescent="0.25"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M66" s="12" t="s">
        <v>326</v>
      </c>
      <c r="O66" s="12" t="s">
        <v>327</v>
      </c>
      <c r="P66" s="13" t="s">
        <v>29</v>
      </c>
      <c r="Q66" s="12">
        <f t="shared" si="0"/>
        <v>20</v>
      </c>
      <c r="R66" s="12" t="str">
        <f t="shared" si="1"/>
        <v>&lt; 21</v>
      </c>
      <c r="S66" s="13" t="s">
        <v>442</v>
      </c>
      <c r="T66" s="13" t="s">
        <v>28</v>
      </c>
      <c r="V66" s="12" t="s">
        <v>328</v>
      </c>
      <c r="W66" s="20" t="s">
        <v>329</v>
      </c>
      <c r="Y66" s="15" t="s">
        <v>68</v>
      </c>
    </row>
    <row r="67" spans="3:25" ht="63" x14ac:dyDescent="0.25"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M67" s="12" t="s">
        <v>330</v>
      </c>
      <c r="O67" s="12" t="s">
        <v>331</v>
      </c>
      <c r="P67" s="13" t="s">
        <v>35</v>
      </c>
      <c r="Q67" s="12">
        <f t="shared" ref="Q67:Q91" si="2">2016-VALUE(RIGHT(O67,4))</f>
        <v>20</v>
      </c>
      <c r="R67" s="12" t="str">
        <f t="shared" ref="R67:R91" si="3">IF(Q67&lt;21,"&lt; 21",IF(Q67&lt;=30,"21 - 30",IF(Q67&lt;=40,"31 - 40",IF(Q67&lt;=50,"41 - 50","&gt; 50" ))))</f>
        <v>&lt; 21</v>
      </c>
      <c r="S67" s="13" t="s">
        <v>442</v>
      </c>
      <c r="T67" s="13" t="s">
        <v>28</v>
      </c>
      <c r="V67" s="12" t="s">
        <v>332</v>
      </c>
      <c r="W67" s="20" t="s">
        <v>333</v>
      </c>
      <c r="Y67" s="15" t="s">
        <v>334</v>
      </c>
    </row>
    <row r="68" spans="3:25" ht="63" x14ac:dyDescent="0.25"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M68" s="12" t="s">
        <v>335</v>
      </c>
      <c r="O68" s="12" t="s">
        <v>336</v>
      </c>
      <c r="P68" s="13" t="s">
        <v>29</v>
      </c>
      <c r="Q68" s="12">
        <f t="shared" si="2"/>
        <v>23</v>
      </c>
      <c r="R68" s="12" t="str">
        <f t="shared" si="3"/>
        <v>21 - 30</v>
      </c>
      <c r="S68" s="13" t="s">
        <v>442</v>
      </c>
      <c r="T68" s="13" t="s">
        <v>28</v>
      </c>
      <c r="V68" s="12" t="s">
        <v>337</v>
      </c>
      <c r="W68" s="20" t="s">
        <v>338</v>
      </c>
      <c r="Y68" s="15" t="s">
        <v>339</v>
      </c>
    </row>
    <row r="69" spans="3:25" ht="63" x14ac:dyDescent="0.25"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M69" s="12" t="s">
        <v>340</v>
      </c>
      <c r="O69" s="12" t="s">
        <v>341</v>
      </c>
      <c r="P69" s="13" t="s">
        <v>29</v>
      </c>
      <c r="Q69" s="12">
        <f t="shared" si="2"/>
        <v>21</v>
      </c>
      <c r="R69" s="12" t="str">
        <f t="shared" si="3"/>
        <v>21 - 30</v>
      </c>
      <c r="S69" s="13" t="s">
        <v>442</v>
      </c>
      <c r="T69" s="13" t="s">
        <v>28</v>
      </c>
      <c r="V69" s="12" t="s">
        <v>342</v>
      </c>
      <c r="W69" s="20" t="s">
        <v>343</v>
      </c>
      <c r="Y69" s="15" t="s">
        <v>68</v>
      </c>
    </row>
    <row r="70" spans="3:25" ht="63" x14ac:dyDescent="0.25"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M70" s="12" t="s">
        <v>344</v>
      </c>
      <c r="O70" s="12" t="s">
        <v>345</v>
      </c>
      <c r="P70" s="13" t="s">
        <v>35</v>
      </c>
      <c r="Q70" s="12">
        <f t="shared" si="2"/>
        <v>20</v>
      </c>
      <c r="R70" s="12" t="str">
        <f t="shared" si="3"/>
        <v>&lt; 21</v>
      </c>
      <c r="S70" s="13" t="s">
        <v>442</v>
      </c>
      <c r="T70" s="13" t="s">
        <v>28</v>
      </c>
      <c r="V70" s="12" t="s">
        <v>346</v>
      </c>
      <c r="W70" s="20" t="s">
        <v>347</v>
      </c>
      <c r="Y70" s="15" t="s">
        <v>68</v>
      </c>
    </row>
    <row r="71" spans="3:25" ht="47.25" x14ac:dyDescent="0.25"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M71" s="12" t="s">
        <v>348</v>
      </c>
      <c r="O71" s="12" t="s">
        <v>349</v>
      </c>
      <c r="P71" s="13" t="s">
        <v>29</v>
      </c>
      <c r="Q71" s="12">
        <f t="shared" si="2"/>
        <v>21</v>
      </c>
      <c r="R71" s="12" t="str">
        <f t="shared" si="3"/>
        <v>21 - 30</v>
      </c>
      <c r="S71" s="13" t="s">
        <v>442</v>
      </c>
      <c r="T71" s="13" t="s">
        <v>28</v>
      </c>
      <c r="V71" s="12" t="s">
        <v>350</v>
      </c>
      <c r="W71" s="20" t="s">
        <v>351</v>
      </c>
      <c r="Y71" s="15" t="s">
        <v>216</v>
      </c>
    </row>
    <row r="72" spans="3:25" ht="47.25" x14ac:dyDescent="0.25"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M72" s="12" t="s">
        <v>352</v>
      </c>
      <c r="O72" s="12" t="s">
        <v>353</v>
      </c>
      <c r="P72" s="13" t="s">
        <v>29</v>
      </c>
      <c r="Q72" s="12">
        <f t="shared" si="2"/>
        <v>20</v>
      </c>
      <c r="R72" s="12" t="str">
        <f t="shared" si="3"/>
        <v>&lt; 21</v>
      </c>
      <c r="S72" s="13" t="s">
        <v>442</v>
      </c>
      <c r="T72" s="13" t="s">
        <v>28</v>
      </c>
      <c r="V72" s="12" t="s">
        <v>354</v>
      </c>
      <c r="W72" s="20" t="s">
        <v>355</v>
      </c>
      <c r="Y72" s="15" t="s">
        <v>68</v>
      </c>
    </row>
    <row r="73" spans="3:25" ht="47.25" x14ac:dyDescent="0.25"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M73" s="12" t="s">
        <v>356</v>
      </c>
      <c r="O73" s="12" t="s">
        <v>357</v>
      </c>
      <c r="P73" s="13" t="s">
        <v>29</v>
      </c>
      <c r="Q73" s="12">
        <f t="shared" si="2"/>
        <v>20</v>
      </c>
      <c r="R73" s="12" t="str">
        <f t="shared" si="3"/>
        <v>&lt; 21</v>
      </c>
      <c r="S73" s="13" t="s">
        <v>442</v>
      </c>
      <c r="T73" s="13" t="s">
        <v>28</v>
      </c>
      <c r="V73" s="12" t="s">
        <v>358</v>
      </c>
      <c r="W73" s="20" t="s">
        <v>359</v>
      </c>
      <c r="Y73" s="15" t="s">
        <v>68</v>
      </c>
    </row>
    <row r="74" spans="3:25" ht="63" x14ac:dyDescent="0.25"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M74" s="12" t="s">
        <v>360</v>
      </c>
      <c r="O74" s="12" t="s">
        <v>361</v>
      </c>
      <c r="P74" s="13" t="s">
        <v>35</v>
      </c>
      <c r="Q74" s="12">
        <f t="shared" si="2"/>
        <v>23</v>
      </c>
      <c r="R74" s="12" t="str">
        <f t="shared" si="3"/>
        <v>21 - 30</v>
      </c>
      <c r="S74" s="13" t="s">
        <v>442</v>
      </c>
      <c r="T74" s="13" t="s">
        <v>28</v>
      </c>
      <c r="V74" s="12" t="s">
        <v>362</v>
      </c>
      <c r="W74" s="20" t="s">
        <v>363</v>
      </c>
      <c r="Y74" s="15" t="s">
        <v>364</v>
      </c>
    </row>
    <row r="75" spans="3:25" ht="47.25" x14ac:dyDescent="0.25"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M75" s="12" t="s">
        <v>365</v>
      </c>
      <c r="O75" s="12" t="s">
        <v>366</v>
      </c>
      <c r="P75" s="13" t="s">
        <v>35</v>
      </c>
      <c r="Q75" s="12">
        <f t="shared" si="2"/>
        <v>23</v>
      </c>
      <c r="R75" s="12" t="str">
        <f t="shared" si="3"/>
        <v>21 - 30</v>
      </c>
      <c r="S75" s="13" t="s">
        <v>442</v>
      </c>
      <c r="T75" s="13" t="s">
        <v>28</v>
      </c>
      <c r="V75" s="12" t="s">
        <v>367</v>
      </c>
      <c r="W75" s="20" t="s">
        <v>368</v>
      </c>
      <c r="Y75" s="15" t="s">
        <v>369</v>
      </c>
    </row>
    <row r="76" spans="3:25" ht="47.25" x14ac:dyDescent="0.25"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M76" s="12" t="s">
        <v>370</v>
      </c>
      <c r="O76" s="12" t="s">
        <v>371</v>
      </c>
      <c r="P76" s="13" t="s">
        <v>35</v>
      </c>
      <c r="Q76" s="12">
        <f t="shared" si="2"/>
        <v>21</v>
      </c>
      <c r="R76" s="12" t="str">
        <f t="shared" si="3"/>
        <v>21 - 30</v>
      </c>
      <c r="S76" s="13" t="s">
        <v>442</v>
      </c>
      <c r="T76" s="13" t="s">
        <v>28</v>
      </c>
      <c r="V76" s="12" t="s">
        <v>367</v>
      </c>
      <c r="W76" s="20" t="s">
        <v>372</v>
      </c>
      <c r="Y76" s="15" t="s">
        <v>68</v>
      </c>
    </row>
    <row r="77" spans="3:25" ht="47.25" x14ac:dyDescent="0.25"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M77" s="12" t="s">
        <v>373</v>
      </c>
      <c r="O77" s="12" t="s">
        <v>374</v>
      </c>
      <c r="P77" s="13" t="s">
        <v>35</v>
      </c>
      <c r="Q77" s="12">
        <f t="shared" si="2"/>
        <v>22</v>
      </c>
      <c r="R77" s="12" t="str">
        <f t="shared" si="3"/>
        <v>21 - 30</v>
      </c>
      <c r="S77" s="13" t="s">
        <v>442</v>
      </c>
      <c r="T77" s="13" t="s">
        <v>28</v>
      </c>
      <c r="V77" s="12" t="s">
        <v>375</v>
      </c>
      <c r="W77" s="20" t="s">
        <v>376</v>
      </c>
      <c r="Y77" s="15" t="s">
        <v>68</v>
      </c>
    </row>
    <row r="78" spans="3:25" ht="47.25" x14ac:dyDescent="0.25"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M78" s="12" t="s">
        <v>377</v>
      </c>
      <c r="O78" s="12" t="s">
        <v>378</v>
      </c>
      <c r="P78" s="13" t="s">
        <v>35</v>
      </c>
      <c r="Q78" s="12">
        <f t="shared" si="2"/>
        <v>20</v>
      </c>
      <c r="R78" s="12" t="str">
        <f t="shared" si="3"/>
        <v>&lt; 21</v>
      </c>
      <c r="S78" s="13" t="s">
        <v>442</v>
      </c>
      <c r="T78" s="13" t="s">
        <v>28</v>
      </c>
      <c r="V78" s="12" t="s">
        <v>379</v>
      </c>
      <c r="W78" s="20" t="s">
        <v>380</v>
      </c>
      <c r="Y78" s="15" t="s">
        <v>381</v>
      </c>
    </row>
    <row r="79" spans="3:25" ht="47.25" x14ac:dyDescent="0.25"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M79" s="12" t="s">
        <v>382</v>
      </c>
      <c r="O79" s="12" t="s">
        <v>383</v>
      </c>
      <c r="P79" s="13" t="s">
        <v>35</v>
      </c>
      <c r="Q79" s="12">
        <f t="shared" si="2"/>
        <v>20</v>
      </c>
      <c r="R79" s="12" t="str">
        <f t="shared" si="3"/>
        <v>&lt; 21</v>
      </c>
      <c r="S79" s="13" t="s">
        <v>442</v>
      </c>
      <c r="T79" s="13" t="s">
        <v>28</v>
      </c>
      <c r="V79" s="12" t="s">
        <v>384</v>
      </c>
      <c r="W79" s="20" t="s">
        <v>385</v>
      </c>
      <c r="Y79" s="15" t="s">
        <v>386</v>
      </c>
    </row>
    <row r="80" spans="3:25" ht="47.25" x14ac:dyDescent="0.25"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M80" s="12" t="s">
        <v>387</v>
      </c>
      <c r="O80" s="12" t="s">
        <v>388</v>
      </c>
      <c r="P80" s="13" t="s">
        <v>29</v>
      </c>
      <c r="Q80" s="12">
        <f t="shared" si="2"/>
        <v>21</v>
      </c>
      <c r="R80" s="12" t="str">
        <f t="shared" si="3"/>
        <v>21 - 30</v>
      </c>
      <c r="S80" s="13" t="s">
        <v>442</v>
      </c>
      <c r="T80" s="13" t="s">
        <v>28</v>
      </c>
      <c r="V80" s="12" t="s">
        <v>389</v>
      </c>
      <c r="W80" s="20" t="s">
        <v>390</v>
      </c>
      <c r="Y80" s="15" t="s">
        <v>391</v>
      </c>
    </row>
    <row r="81" spans="3:25" ht="47.25" x14ac:dyDescent="0.25"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M81" s="12" t="s">
        <v>392</v>
      </c>
      <c r="O81" s="12" t="s">
        <v>393</v>
      </c>
      <c r="P81" s="13" t="s">
        <v>29</v>
      </c>
      <c r="Q81" s="12">
        <f t="shared" si="2"/>
        <v>22</v>
      </c>
      <c r="R81" s="12" t="str">
        <f t="shared" si="3"/>
        <v>21 - 30</v>
      </c>
      <c r="S81" s="13" t="s">
        <v>442</v>
      </c>
      <c r="T81" s="13" t="s">
        <v>28</v>
      </c>
      <c r="V81" s="12" t="s">
        <v>394</v>
      </c>
      <c r="W81" s="20" t="s">
        <v>395</v>
      </c>
      <c r="Y81" s="15" t="s">
        <v>396</v>
      </c>
    </row>
    <row r="82" spans="3:25" ht="47.25" x14ac:dyDescent="0.25"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M82" s="12" t="s">
        <v>397</v>
      </c>
      <c r="O82" s="12" t="s">
        <v>398</v>
      </c>
      <c r="P82" s="13" t="s">
        <v>35</v>
      </c>
      <c r="Q82" s="12">
        <f t="shared" si="2"/>
        <v>22</v>
      </c>
      <c r="R82" s="12" t="str">
        <f t="shared" si="3"/>
        <v>21 - 30</v>
      </c>
      <c r="S82" s="13" t="s">
        <v>442</v>
      </c>
      <c r="T82" s="13" t="s">
        <v>28</v>
      </c>
      <c r="V82" s="12" t="s">
        <v>399</v>
      </c>
      <c r="W82" s="20" t="s">
        <v>400</v>
      </c>
      <c r="Y82" s="15" t="s">
        <v>401</v>
      </c>
    </row>
    <row r="83" spans="3:25" ht="78.75" x14ac:dyDescent="0.25"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M83" s="12" t="s">
        <v>402</v>
      </c>
      <c r="O83" s="12" t="s">
        <v>403</v>
      </c>
      <c r="P83" s="13" t="s">
        <v>35</v>
      </c>
      <c r="Q83" s="12">
        <f t="shared" si="2"/>
        <v>36</v>
      </c>
      <c r="R83" s="12" t="str">
        <f t="shared" si="3"/>
        <v>31 - 40</v>
      </c>
      <c r="S83" s="13" t="s">
        <v>73</v>
      </c>
      <c r="T83" s="13" t="s">
        <v>28</v>
      </c>
      <c r="V83" s="12" t="s">
        <v>404</v>
      </c>
      <c r="W83" s="20" t="s">
        <v>405</v>
      </c>
      <c r="Y83" s="15" t="s">
        <v>406</v>
      </c>
    </row>
    <row r="84" spans="3:25" ht="63" x14ac:dyDescent="0.25"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M84" s="12" t="s">
        <v>407</v>
      </c>
      <c r="O84" s="12" t="s">
        <v>408</v>
      </c>
      <c r="P84" s="13" t="s">
        <v>35</v>
      </c>
      <c r="Q84" s="12">
        <f t="shared" si="2"/>
        <v>22</v>
      </c>
      <c r="R84" s="12" t="str">
        <f t="shared" si="3"/>
        <v>21 - 30</v>
      </c>
      <c r="S84" s="13" t="s">
        <v>73</v>
      </c>
      <c r="T84" s="13" t="s">
        <v>28</v>
      </c>
      <c r="V84" s="12" t="s">
        <v>409</v>
      </c>
      <c r="W84" s="20" t="s">
        <v>410</v>
      </c>
      <c r="Y84" s="15" t="s">
        <v>411</v>
      </c>
    </row>
    <row r="85" spans="3:25" ht="47.25" x14ac:dyDescent="0.25"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M85" s="12" t="s">
        <v>412</v>
      </c>
      <c r="O85" s="12" t="s">
        <v>413</v>
      </c>
      <c r="P85" s="13" t="s">
        <v>29</v>
      </c>
      <c r="Q85" s="12">
        <f t="shared" si="2"/>
        <v>26</v>
      </c>
      <c r="R85" s="12" t="str">
        <f t="shared" si="3"/>
        <v>21 - 30</v>
      </c>
      <c r="S85" s="13" t="s">
        <v>73</v>
      </c>
      <c r="T85" s="13" t="s">
        <v>28</v>
      </c>
      <c r="V85" s="12" t="s">
        <v>414</v>
      </c>
      <c r="W85" s="20" t="s">
        <v>415</v>
      </c>
      <c r="Y85" s="15" t="s">
        <v>416</v>
      </c>
    </row>
    <row r="86" spans="3:25" ht="47.25" x14ac:dyDescent="0.25"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M86" s="12" t="s">
        <v>417</v>
      </c>
      <c r="O86" s="12" t="s">
        <v>418</v>
      </c>
      <c r="P86" s="13" t="s">
        <v>35</v>
      </c>
      <c r="Q86" s="12">
        <f t="shared" si="2"/>
        <v>24</v>
      </c>
      <c r="R86" s="12" t="str">
        <f t="shared" si="3"/>
        <v>21 - 30</v>
      </c>
      <c r="S86" s="13" t="s">
        <v>73</v>
      </c>
      <c r="T86" s="13" t="s">
        <v>28</v>
      </c>
      <c r="V86" s="12" t="s">
        <v>419</v>
      </c>
      <c r="W86" s="20"/>
      <c r="Y86" s="15" t="s">
        <v>420</v>
      </c>
    </row>
    <row r="87" spans="3:25" ht="78.75" x14ac:dyDescent="0.25"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M87" s="12" t="s">
        <v>421</v>
      </c>
      <c r="O87" s="12" t="s">
        <v>422</v>
      </c>
      <c r="P87" s="13" t="s">
        <v>35</v>
      </c>
      <c r="Q87" s="12">
        <f t="shared" si="2"/>
        <v>34</v>
      </c>
      <c r="R87" s="12" t="str">
        <f t="shared" si="3"/>
        <v>31 - 40</v>
      </c>
      <c r="S87" s="13" t="s">
        <v>73</v>
      </c>
      <c r="T87" s="13" t="s">
        <v>28</v>
      </c>
      <c r="V87" s="12" t="s">
        <v>423</v>
      </c>
      <c r="W87" s="20" t="s">
        <v>424</v>
      </c>
      <c r="Y87" s="15" t="s">
        <v>425</v>
      </c>
    </row>
    <row r="88" spans="3:25" ht="47.25" x14ac:dyDescent="0.25"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M88" s="12" t="s">
        <v>426</v>
      </c>
      <c r="O88" s="12" t="s">
        <v>427</v>
      </c>
      <c r="P88" s="13" t="s">
        <v>35</v>
      </c>
      <c r="Q88" s="12">
        <f t="shared" si="2"/>
        <v>27</v>
      </c>
      <c r="R88" s="12" t="str">
        <f t="shared" si="3"/>
        <v>21 - 30</v>
      </c>
      <c r="S88" s="13" t="s">
        <v>73</v>
      </c>
      <c r="T88" s="13" t="s">
        <v>28</v>
      </c>
      <c r="V88" s="12" t="s">
        <v>428</v>
      </c>
      <c r="W88" s="20"/>
      <c r="Y88" s="15" t="s">
        <v>429</v>
      </c>
    </row>
    <row r="89" spans="3:25" ht="63" x14ac:dyDescent="0.25"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M89" s="12" t="s">
        <v>33</v>
      </c>
      <c r="O89" s="12" t="s">
        <v>430</v>
      </c>
      <c r="P89" s="13" t="s">
        <v>35</v>
      </c>
      <c r="Q89" s="12">
        <f t="shared" si="2"/>
        <v>68</v>
      </c>
      <c r="R89" s="12" t="str">
        <f t="shared" si="3"/>
        <v>&gt; 50</v>
      </c>
      <c r="S89" s="13" t="s">
        <v>442</v>
      </c>
      <c r="T89" s="13" t="s">
        <v>28</v>
      </c>
      <c r="V89" s="12" t="s">
        <v>431</v>
      </c>
      <c r="W89" s="20" t="s">
        <v>432</v>
      </c>
      <c r="Y89" s="15" t="s">
        <v>38</v>
      </c>
    </row>
    <row r="90" spans="3:25" ht="47.25" x14ac:dyDescent="0.25"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M90" s="12" t="s">
        <v>433</v>
      </c>
      <c r="O90" s="12" t="s">
        <v>434</v>
      </c>
      <c r="P90" s="13" t="s">
        <v>35</v>
      </c>
      <c r="Q90" s="12">
        <f t="shared" si="2"/>
        <v>25</v>
      </c>
      <c r="R90" s="12" t="str">
        <f t="shared" si="3"/>
        <v>21 - 30</v>
      </c>
      <c r="S90" s="13" t="s">
        <v>73</v>
      </c>
      <c r="T90" s="13" t="s">
        <v>28</v>
      </c>
      <c r="V90" s="12" t="s">
        <v>435</v>
      </c>
      <c r="W90" s="20" t="s">
        <v>436</v>
      </c>
      <c r="Y90" s="15" t="s">
        <v>303</v>
      </c>
    </row>
    <row r="91" spans="3:25" ht="63" x14ac:dyDescent="0.25"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M91" s="16" t="s">
        <v>437</v>
      </c>
      <c r="O91" s="16" t="s">
        <v>438</v>
      </c>
      <c r="P91" s="17" t="s">
        <v>35</v>
      </c>
      <c r="Q91" s="12">
        <f t="shared" si="2"/>
        <v>34</v>
      </c>
      <c r="R91" s="12" t="str">
        <f t="shared" si="3"/>
        <v>31 - 40</v>
      </c>
      <c r="S91" s="17" t="s">
        <v>73</v>
      </c>
      <c r="T91" s="17" t="s">
        <v>28</v>
      </c>
      <c r="V91" s="16" t="s">
        <v>439</v>
      </c>
      <c r="W91" s="21"/>
      <c r="Y91" s="15" t="s">
        <v>440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2016-10-25T09:01:28Z</dcterms:modified>
  <dc:language>en-US</dc:language>
</cp:coreProperties>
</file>