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FASILITATOR\FASILITATOR 2016\dbase\yang udah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Q32" i="1"/>
  <c r="R32" i="1"/>
  <c r="Q33" i="1"/>
  <c r="R33" i="1" s="1"/>
  <c r="Q34" i="1"/>
  <c r="R34" i="1"/>
  <c r="Q35" i="1"/>
  <c r="R35" i="1" s="1"/>
  <c r="Q36" i="1"/>
  <c r="R36" i="1"/>
  <c r="Q37" i="1"/>
  <c r="R37" i="1" s="1"/>
  <c r="Q38" i="1"/>
  <c r="R38" i="1"/>
  <c r="Q39" i="1"/>
  <c r="R39" i="1" s="1"/>
  <c r="Q40" i="1"/>
  <c r="R40" i="1"/>
  <c r="Q41" i="1"/>
  <c r="R41" i="1" s="1"/>
  <c r="Q42" i="1"/>
  <c r="R42" i="1"/>
  <c r="Q43" i="1"/>
  <c r="R43" i="1" s="1"/>
  <c r="Q44" i="1"/>
  <c r="R44" i="1"/>
  <c r="Q45" i="1"/>
  <c r="R45" i="1" s="1"/>
  <c r="Q46" i="1"/>
  <c r="R46" i="1"/>
  <c r="Q47" i="1"/>
  <c r="R47" i="1" s="1"/>
  <c r="Q48" i="1"/>
  <c r="R48" i="1"/>
  <c r="Q49" i="1"/>
  <c r="R49" i="1" s="1"/>
  <c r="Q50" i="1"/>
  <c r="R50" i="1"/>
  <c r="Q51" i="1"/>
  <c r="R51" i="1" s="1"/>
  <c r="Q52" i="1"/>
  <c r="R52" i="1"/>
  <c r="Q53" i="1"/>
  <c r="R53" i="1" s="1"/>
  <c r="Q54" i="1"/>
  <c r="R54" i="1"/>
  <c r="Q55" i="1"/>
  <c r="R55" i="1" s="1"/>
  <c r="Q56" i="1"/>
  <c r="R56" i="1"/>
  <c r="Q57" i="1"/>
  <c r="R57" i="1" s="1"/>
  <c r="Q58" i="1"/>
  <c r="R58" i="1"/>
  <c r="Q59" i="1"/>
  <c r="R59" i="1" s="1"/>
  <c r="Q60" i="1"/>
  <c r="R60" i="1"/>
  <c r="Q61" i="1"/>
  <c r="R61" i="1" s="1"/>
  <c r="Q62" i="1"/>
  <c r="R62" i="1"/>
  <c r="Q63" i="1"/>
  <c r="R63" i="1" s="1"/>
  <c r="Q64" i="1"/>
  <c r="R64" i="1"/>
  <c r="Q65" i="1"/>
  <c r="R65" i="1" s="1"/>
  <c r="Q66" i="1"/>
  <c r="R66" i="1"/>
  <c r="Q67" i="1"/>
  <c r="R67" i="1" s="1"/>
  <c r="Q68" i="1"/>
  <c r="R68" i="1"/>
  <c r="Q69" i="1"/>
  <c r="R69" i="1" s="1"/>
  <c r="Q70" i="1"/>
  <c r="R70" i="1"/>
  <c r="Q71" i="1"/>
  <c r="R71" i="1" s="1"/>
  <c r="Q72" i="1"/>
  <c r="R72" i="1" s="1"/>
  <c r="Q73" i="1"/>
  <c r="R73" i="1" s="1"/>
  <c r="Q74" i="1"/>
  <c r="R74" i="1"/>
  <c r="Q75" i="1"/>
  <c r="R75" i="1" s="1"/>
  <c r="Q76" i="1"/>
  <c r="R76" i="1"/>
  <c r="Q77" i="1"/>
  <c r="R77" i="1" s="1"/>
  <c r="Q78" i="1"/>
  <c r="R78" i="1" s="1"/>
  <c r="Q79" i="1"/>
  <c r="R79" i="1" s="1"/>
  <c r="Q80" i="1"/>
  <c r="R80" i="1"/>
  <c r="Q81" i="1"/>
  <c r="R81" i="1" s="1"/>
  <c r="Q82" i="1"/>
  <c r="R82" i="1"/>
  <c r="Q83" i="1"/>
  <c r="R83" i="1" s="1"/>
  <c r="Q84" i="1"/>
  <c r="R84" i="1"/>
  <c r="Q85" i="1"/>
  <c r="R85" i="1" s="1"/>
  <c r="Q87" i="1"/>
  <c r="R87" i="1" s="1"/>
  <c r="Q88" i="1"/>
  <c r="R88" i="1"/>
  <c r="Q89" i="1"/>
  <c r="R89" i="1" s="1"/>
  <c r="Q90" i="1"/>
  <c r="R90" i="1"/>
  <c r="Q91" i="1"/>
  <c r="R91" i="1" s="1"/>
  <c r="R2" i="1"/>
  <c r="Q2" i="1"/>
</calcChain>
</file>

<file path=xl/sharedStrings.xml><?xml version="1.0" encoding="utf-8"?>
<sst xmlns="http://schemas.openxmlformats.org/spreadsheetml/2006/main" count="912" uniqueCount="433">
  <si>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</si>
  <si>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</si>
  <si>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</si>
  <si>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</si>
  <si>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</si>
  <si>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</si>
  <si>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</si>
  <si>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</si>
  <si>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</si>
  <si>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</si>
  <si>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</si>
  <si>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</si>
  <si>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</si>
  <si>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</si>
  <si>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</si>
  <si>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</si>
  <si>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</si>
  <si>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</si>
  <si>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</si>
  <si>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</si>
  <si>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</si>
  <si>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</si>
  <si>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</si>
  <si>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</si>
  <si>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</si>
  <si>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</si>
  <si>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Arum Puspita Sari </t>
  </si>
  <si>
    <t>Yogyakarta, 18 Januari 1990</t>
  </si>
  <si>
    <t>ISLAM</t>
  </si>
  <si>
    <t>P</t>
  </si>
  <si>
    <t>Janturan Warung Boto Kec. Umbulharjo Kab. Yogyakarta</t>
  </si>
  <si>
    <t>083896639694</t>
  </si>
  <si>
    <t>S1</t>
  </si>
  <si>
    <t>Belum Usaha</t>
  </si>
  <si>
    <t>Andri Aria Langga</t>
  </si>
  <si>
    <t>Kota Bakti, 19 Oktober 1992</t>
  </si>
  <si>
    <t>L</t>
  </si>
  <si>
    <t xml:space="preserve">Darul Aman Aceh Utara </t>
  </si>
  <si>
    <t>085740506494</t>
  </si>
  <si>
    <t>Prima Aphrodita</t>
  </si>
  <si>
    <t>Sleman, 12 Desember 1992</t>
  </si>
  <si>
    <t>Depok Ambar Ketawang Gamping Kab. Sleman</t>
  </si>
  <si>
    <t>085743041750</t>
  </si>
  <si>
    <t>Batik Online</t>
  </si>
  <si>
    <t>Leonard Brilliant Aji Putra</t>
  </si>
  <si>
    <t>Bantul, 25 Juli 1991</t>
  </si>
  <si>
    <t>Bangunharjo  kec. Sewon Kab. Bantul</t>
  </si>
  <si>
    <t>085729916356</t>
  </si>
  <si>
    <t>Asap Coir</t>
  </si>
  <si>
    <t xml:space="preserve">Mustakim </t>
  </si>
  <si>
    <t>Magelang, 28 Agustus 1989</t>
  </si>
  <si>
    <t>Krandan Kebonrejo Kec. Salaman Kab. Magelang</t>
  </si>
  <si>
    <t>085640443010</t>
  </si>
  <si>
    <t xml:space="preserve">Konsultan </t>
  </si>
  <si>
    <t xml:space="preserve">Tiara Agustina </t>
  </si>
  <si>
    <t>Yogyakarta, 26 Agustus 1990</t>
  </si>
  <si>
    <t>Ponggalan 14/05 Giwangan Umbulharjo Kab Yogyakarta</t>
  </si>
  <si>
    <t>085643958081</t>
  </si>
  <si>
    <t>Warung Kelotong</t>
  </si>
  <si>
    <t>Aminah Rachmawati</t>
  </si>
  <si>
    <t>Yogyakarta, 03 Januari 1990</t>
  </si>
  <si>
    <t>Geblangan, Taman tirto Kec. Kasihan Kab. Bantul</t>
  </si>
  <si>
    <t>085729919018</t>
  </si>
  <si>
    <t>Seprei Bedcover</t>
  </si>
  <si>
    <t>AX Gijatno Sadikun</t>
  </si>
  <si>
    <t>Yogyakarta, 16 Agustus 1945</t>
  </si>
  <si>
    <t>Jl. MT. Haryono Kel. Suryodiningrajan Kec. Mantrijeron</t>
  </si>
  <si>
    <t>081393736955</t>
  </si>
  <si>
    <t>Koperasi</t>
  </si>
  <si>
    <t>Wahyu Endah Pramasari</t>
  </si>
  <si>
    <t>Jl. Pareanom Patangpuluhan Kec. Wirobrajan Kab. Yogyakarta</t>
  </si>
  <si>
    <t>085643463464</t>
  </si>
  <si>
    <t>Kuliner</t>
  </si>
  <si>
    <t xml:space="preserve">Ahmad Zahri </t>
  </si>
  <si>
    <t>Singkawang, 12 Agustus 1990</t>
  </si>
  <si>
    <t>Nyampek kab Sleman D.I.Y</t>
  </si>
  <si>
    <t>085200665266</t>
  </si>
  <si>
    <t xml:space="preserve">Konveksi Braga </t>
  </si>
  <si>
    <t>Antronus Risky Wisnu Suandhono</t>
  </si>
  <si>
    <t>Yogyakarta, 30 mei 1986</t>
  </si>
  <si>
    <t xml:space="preserve">Perum. Samada Asri Mlari Kab. Sleman </t>
  </si>
  <si>
    <t>089610360398</t>
  </si>
  <si>
    <t>Jual Beli Mobil</t>
  </si>
  <si>
    <t>Ranggi Rodix Adhyyaksa</t>
  </si>
  <si>
    <t>Yogyakarta, 01 Juli 1990</t>
  </si>
  <si>
    <t>Jl. Perintis Kemerdekaan No.77 Pondeyan kec. Umbulharjo Kota Yogyakarta</t>
  </si>
  <si>
    <t>085643192640</t>
  </si>
  <si>
    <t>Linggar Ramadhan</t>
  </si>
  <si>
    <t>Yogyakarta, 18 Mei 1987</t>
  </si>
  <si>
    <t>Jl. Batikan Kel. Tahunan Kec. Umbuharjo Kab. Yogyakarta</t>
  </si>
  <si>
    <t>085643833741</t>
  </si>
  <si>
    <t>Sunarsini</t>
  </si>
  <si>
    <t>Yogyakarta, 13 September 1969</t>
  </si>
  <si>
    <t>Perum. Taman Sedayu Adgorejo Kec. Sedayu Kab. Bantul</t>
  </si>
  <si>
    <t>085799302492</t>
  </si>
  <si>
    <t>Kue Basah</t>
  </si>
  <si>
    <t xml:space="preserve">Ika Muslimawati </t>
  </si>
  <si>
    <t>Sleman, 17 November 1991</t>
  </si>
  <si>
    <t>Gamping Kidul Ambarketawang Kec. Gamping Kab. Sleman</t>
  </si>
  <si>
    <t>087838964044</t>
  </si>
  <si>
    <t xml:space="preserve">Kuliner </t>
  </si>
  <si>
    <t xml:space="preserve">Novita Budi Kurniati </t>
  </si>
  <si>
    <t>Temanggung, 19 November 1989</t>
  </si>
  <si>
    <t xml:space="preserve">Jl. Gowongan Lor Kel. Gowongan Kec. Jetis </t>
  </si>
  <si>
    <t>085643355331</t>
  </si>
  <si>
    <t xml:space="preserve">Rosalia Kurnia Handari </t>
  </si>
  <si>
    <t>Bantul, 26 April 1975</t>
  </si>
  <si>
    <t xml:space="preserve">Jl. Argomulyo </t>
  </si>
  <si>
    <t>08562930848</t>
  </si>
  <si>
    <t>Pertanian</t>
  </si>
  <si>
    <t>Okti Kurniati</t>
  </si>
  <si>
    <t>Sleman,19 Oktober 1984</t>
  </si>
  <si>
    <t xml:space="preserve">Jl. Balirejo I no. 22 B rt/rw 20/06 Kel. Mujamuju Kec. Umbulharjo </t>
  </si>
  <si>
    <t>Budi Santoso</t>
  </si>
  <si>
    <t>Pati,10 Juni 1980</t>
  </si>
  <si>
    <t>Lempong Lor rt/rw 07/22 sariharjo ngaglik Sleman</t>
  </si>
  <si>
    <t>Pertanian dan Perkebunan</t>
  </si>
  <si>
    <t>Budiman Tarigan</t>
  </si>
  <si>
    <t>Medan,25 Mei 1973</t>
  </si>
  <si>
    <t>Samirono baru no. 54</t>
  </si>
  <si>
    <t>Deden Anjar Herdiansyah</t>
  </si>
  <si>
    <t>Cianjur,15 Oktober 1984</t>
  </si>
  <si>
    <t>Jl. Tasura no. 42 Pugeran, Maguwoharjo Depok Sleman</t>
  </si>
  <si>
    <t>Sumini</t>
  </si>
  <si>
    <t>Bantul,13 Oktober 1973</t>
  </si>
  <si>
    <t>Nogosari II rt 05,wukirsari Imogiri Bantul</t>
  </si>
  <si>
    <t>Kerajinan Kulit Tatah Sunging</t>
  </si>
  <si>
    <t>Nasrokhan Noviati</t>
  </si>
  <si>
    <t>Masingai 1,28 Februari 1989</t>
  </si>
  <si>
    <t>Jl. Tenggin 8 no. 7 perumnas minomartani ngaglik sleman Yogyakarta</t>
  </si>
  <si>
    <t>Jualan madu dan Produk Herbal</t>
  </si>
  <si>
    <t>Misgianto</t>
  </si>
  <si>
    <t>Garut,21 Maret 1986</t>
  </si>
  <si>
    <t>Ngrombo bedoyo ponjong Gunungkidul DIY</t>
  </si>
  <si>
    <t>Novida Eny S</t>
  </si>
  <si>
    <t>Malang,12 November 1976</t>
  </si>
  <si>
    <t>Jl. Blunyahrejo TR II/ 867 Yogyakarta</t>
  </si>
  <si>
    <t>Puji Astari</t>
  </si>
  <si>
    <t>Bandung,5 Agustus 1988</t>
  </si>
  <si>
    <t>Jl. Kaliurang km. 5,5 Cipta Harmoni Town House Kav. B Sleman DIY</t>
  </si>
  <si>
    <t>Sandangan</t>
  </si>
  <si>
    <t>Briane Novianti Syukmita</t>
  </si>
  <si>
    <t>Yogyakarta,6 November 1989</t>
  </si>
  <si>
    <t>Ledok Tukangan DN 2/257 Yogyakarta</t>
  </si>
  <si>
    <t>Kerajinan</t>
  </si>
  <si>
    <t xml:space="preserve">Mustini </t>
  </si>
  <si>
    <t>Lombok,27 Agustus 1991</t>
  </si>
  <si>
    <t>Sapen Gk 1/447 rt/rw 25/08 Demangan Yogyakarta</t>
  </si>
  <si>
    <t>Syaefuddin Ahrom A</t>
  </si>
  <si>
    <t>Rembang,6 April 1991</t>
  </si>
  <si>
    <t>Perum Polri Glowok Blok C% no.160</t>
  </si>
  <si>
    <t>Nurul Mubin</t>
  </si>
  <si>
    <t>Batang,12 April 1986</t>
  </si>
  <si>
    <t>Ds. Candigagur Kec. Bawang Kab. Batang</t>
  </si>
  <si>
    <t>SLTA</t>
  </si>
  <si>
    <t>Fendiary Hutayana</t>
  </si>
  <si>
    <t>Kendari, 27 Februari 1991</t>
  </si>
  <si>
    <t>Jl. Rejosari Jetak. Selomartina Kalasan Kab. Sleman</t>
  </si>
  <si>
    <t>08562977781</t>
  </si>
  <si>
    <t>Ary Wirawan, SE</t>
  </si>
  <si>
    <t>Bantul, 29 Juni 1977</t>
  </si>
  <si>
    <t>Karangploso Diyungan 002 Kel. Sitimulto Piyungan D.I.Y</t>
  </si>
  <si>
    <t>0818530647</t>
  </si>
  <si>
    <t>Ahmad Masniat</t>
  </si>
  <si>
    <t>Bantul, 12 Juli 1989</t>
  </si>
  <si>
    <t>Jl. Singosaren RT.05 Kel. Wukirsari Kec. Imogiri Kab. Bantul</t>
  </si>
  <si>
    <t>085726524935</t>
  </si>
  <si>
    <t>Mukhlis Nur Hadayanto</t>
  </si>
  <si>
    <t>Yogyakarta, 04 Juni 1986</t>
  </si>
  <si>
    <t>Jl.Raya Wonosari Karangmojo 04/05 Kel. Tegal Rejo D.I.Y</t>
  </si>
  <si>
    <t>085643105269</t>
  </si>
  <si>
    <t xml:space="preserve">Yuli Hastuti </t>
  </si>
  <si>
    <t>Karanganyar, 23 Februari 1972</t>
  </si>
  <si>
    <t>Jl. Perum Griya Taman Sari 08/03 Kel. Sri Martani Piyungan Yogyakarta</t>
  </si>
  <si>
    <t>081328836580</t>
  </si>
  <si>
    <t xml:space="preserve">Kismiati </t>
  </si>
  <si>
    <t>Bantul, 18 Februari 1989</t>
  </si>
  <si>
    <t>Jl. Mriyan 64. Kel. Donotirto Kec. Kretek kab. Bantul Yogyakarta</t>
  </si>
  <si>
    <t>087839835959</t>
  </si>
  <si>
    <t>Tyas Pawestri</t>
  </si>
  <si>
    <t>Bantul, 10 Novenber 1990</t>
  </si>
  <si>
    <t>Jl. Parangtitis Kel. Patalan kec. Jetis Bantul Yogyakarta</t>
  </si>
  <si>
    <t>087876548894</t>
  </si>
  <si>
    <t xml:space="preserve">Lina Wijayanti </t>
  </si>
  <si>
    <t>Sleman, 23 Oktober 1986</t>
  </si>
  <si>
    <t>Jl. Kaliurang KM.10 Desa Ngebo 07/23 Kel. Sokoharjo Kec. Ngalik Kab. Sleman</t>
  </si>
  <si>
    <t>085729374499</t>
  </si>
  <si>
    <t>Muhari, SH.</t>
  </si>
  <si>
    <t>Blora, 02 November 1976</t>
  </si>
  <si>
    <t>Karangasem 0525 Kel. Sendang Tirto Kec. Berbah Kab. Sleman D.I.Y</t>
  </si>
  <si>
    <t>087839055588</t>
  </si>
  <si>
    <t xml:space="preserve">Abdul Johar </t>
  </si>
  <si>
    <t>Bogor, 05 Desember 1992</t>
  </si>
  <si>
    <t>Jl. KH.Ali Ma'Sum Kel. Panggungharjo Kec. Sewon Kab. Bantul  D.I.Y</t>
  </si>
  <si>
    <t>085729257476</t>
  </si>
  <si>
    <t>Ansori Wibowo</t>
  </si>
  <si>
    <t>Yogyakarta, 12 April 1989</t>
  </si>
  <si>
    <t>Nyemengan 004 Kel. Tirtonirmolo Kasilian Kab. Bantul D.I.Y</t>
  </si>
  <si>
    <t>085868318787</t>
  </si>
  <si>
    <t>Fajar Purwaningsih</t>
  </si>
  <si>
    <t>Kulan Progo, 29 April 1971</t>
  </si>
  <si>
    <t>Jl. Wates KM.99 Perum. Taman Sedayu 45/E3 Argorejo Sedayu Kab. Bantul D.I.Y</t>
  </si>
  <si>
    <t>08156876941</t>
  </si>
  <si>
    <t xml:space="preserve">Muhammad Rizky </t>
  </si>
  <si>
    <t>Jakarta, 24 Agustus 1992</t>
  </si>
  <si>
    <t xml:space="preserve">Kebon Nanas Selatan 1 Dalam 15/06 No. 26 Kel. Cipinang Cempedah Kec. Jatinegara Kab. Jakarta Timur </t>
  </si>
  <si>
    <t>082137841994</t>
  </si>
  <si>
    <t>Dendy Indramawan</t>
  </si>
  <si>
    <t>Sleman, 26 Agustus 1994</t>
  </si>
  <si>
    <t xml:space="preserve">Perum. UNY Deresan IV B/13 Depok Condong Catur Kab. Sleman </t>
  </si>
  <si>
    <t>085743847710</t>
  </si>
  <si>
    <t>Sigit Raharjo</t>
  </si>
  <si>
    <t>Nganjuk, 07 November 1995</t>
  </si>
  <si>
    <t xml:space="preserve">Ngadirejo Depok Kab. Sleman </t>
  </si>
  <si>
    <t>085608497421</t>
  </si>
  <si>
    <t xml:space="preserve">Nursetya Danusaputra </t>
  </si>
  <si>
    <t>Sleman, 26April 1989</t>
  </si>
  <si>
    <t>Ngalarang Sidoarum Godean kab. Sleman D.I.Y</t>
  </si>
  <si>
    <t>087738868826</t>
  </si>
  <si>
    <t>Amril Maryolo. AR</t>
  </si>
  <si>
    <t>Sinjai, 09 Maret 1992</t>
  </si>
  <si>
    <t>Jl. Ring Road Utara 02/45 Maguwoharjo Depok Kab. Sleman</t>
  </si>
  <si>
    <t>085242133731</t>
  </si>
  <si>
    <t>Ngudi Prasetyo</t>
  </si>
  <si>
    <t>Kulon Progo, 04 Mei 1991</t>
  </si>
  <si>
    <t xml:space="preserve">Ngantakrejo Kec. Lendah Kab. Kulon Progo </t>
  </si>
  <si>
    <t>085643660119</t>
  </si>
  <si>
    <t>Rahmad Amijayanto</t>
  </si>
  <si>
    <t>Rejang, 25 Agustus 1991</t>
  </si>
  <si>
    <t>Imogiri Timur Jetis Trimulyo, Jetis Kab. Bantul</t>
  </si>
  <si>
    <t>085725802131</t>
  </si>
  <si>
    <t xml:space="preserve">Grera Ar Rhasid </t>
  </si>
  <si>
    <t>Gunungkidul, 25 Desember 1988</t>
  </si>
  <si>
    <t>Dusun Tahunan 004/06 Karang Duwet Paliyan Kab. Gunungkidul</t>
  </si>
  <si>
    <t>082136898839</t>
  </si>
  <si>
    <t xml:space="preserve">Rhama Aprianto </t>
  </si>
  <si>
    <t>Yogyakarta, 06 April 1998</t>
  </si>
  <si>
    <t>Jl. Mutihan Banguntopan Kab. Bantul</t>
  </si>
  <si>
    <t>088806058899</t>
  </si>
  <si>
    <t>Uun Agung Prasetyo</t>
  </si>
  <si>
    <t>Yogyakarta, 10 Februari 1989</t>
  </si>
  <si>
    <t>Perum. Griya Taman Sari 2 Srimartani, Piyungan Kab. Bantul</t>
  </si>
  <si>
    <t>085643510733</t>
  </si>
  <si>
    <t>Dwi Akhmad Hudhaya</t>
  </si>
  <si>
    <t>Temanggung, 05 Juni 1985</t>
  </si>
  <si>
    <t>Jl. Karang Bendo 6 Kretek Jambidan Kab. Bantul</t>
  </si>
  <si>
    <t>085868448887</t>
  </si>
  <si>
    <t>Eka Hariyanta</t>
  </si>
  <si>
    <t>Bantul, 08 Januari 1984</t>
  </si>
  <si>
    <t>Jl. Umbulsari 03 Srimartan Kec. Piyungan Kab. Bantul</t>
  </si>
  <si>
    <t>085643262263</t>
  </si>
  <si>
    <t xml:space="preserve">Rohmadi </t>
  </si>
  <si>
    <t>Magelang, 14 Juni 1984</t>
  </si>
  <si>
    <t>Perum. Cepoko Salaman Kab. Magelang</t>
  </si>
  <si>
    <t>081804229666</t>
  </si>
  <si>
    <t>Dian Puspita sari</t>
  </si>
  <si>
    <t>Yoggyakarta, 11 November 1989</t>
  </si>
  <si>
    <t>Perwokinanti Patualangan Kab. D.I.Y</t>
  </si>
  <si>
    <t>081227137144</t>
  </si>
  <si>
    <t>Agam Rastra</t>
  </si>
  <si>
    <t>Palu, 19 September 1995</t>
  </si>
  <si>
    <t>Jl. Pahlawan LK.III Pasar Sumatera Utara</t>
  </si>
  <si>
    <t>082135293487</t>
  </si>
  <si>
    <t>Robby Hidayat W</t>
  </si>
  <si>
    <t>Kisaran, 28 Februari 1995</t>
  </si>
  <si>
    <t>Jl. Nurul jannah Giri Mukti Penajam Kab. Penajam Paser Utara Kaltim</t>
  </si>
  <si>
    <t>086543971517</t>
  </si>
  <si>
    <t>Gibran Baradi Elrangga</t>
  </si>
  <si>
    <t>Gunuungkidul, 06 Januari 1993</t>
  </si>
  <si>
    <t>Jl. Ki Ageng Gumber Mulyo Wonosari Kab. Gunungkidul</t>
  </si>
  <si>
    <t>085643426579</t>
  </si>
  <si>
    <t xml:space="preserve">Heri Saputro </t>
  </si>
  <si>
    <t>Jakarta, 31 Mei 1983</t>
  </si>
  <si>
    <t>Jl. Gempol Raya Gendung Catur Depok Kab.Sleman</t>
  </si>
  <si>
    <t>081568248007</t>
  </si>
  <si>
    <t xml:space="preserve">Murwengdyah Sekamenur </t>
  </si>
  <si>
    <t>Sleman, 15 Desember 1989</t>
  </si>
  <si>
    <t>Jl. Mesan Kel. Sinduadi Kec. Melati Kab. Sleman</t>
  </si>
  <si>
    <t>081804004044</t>
  </si>
  <si>
    <t xml:space="preserve">Fahma Arlia Jati </t>
  </si>
  <si>
    <t>Kolon Progo, 25 Maret 1990</t>
  </si>
  <si>
    <t>Ngipikrejo, Banjararum Kalibawang Kab. Kulon Progo</t>
  </si>
  <si>
    <t>085725033929</t>
  </si>
  <si>
    <t xml:space="preserve">Nety Ratnaningsih </t>
  </si>
  <si>
    <t>Sleman, 27 Agustus 1986</t>
  </si>
  <si>
    <t>Jl. Brajan Sendangangung</t>
  </si>
  <si>
    <t>081390885171</t>
  </si>
  <si>
    <t>Lilik Purwoko</t>
  </si>
  <si>
    <t>Bantul, 29 Agustus 1991</t>
  </si>
  <si>
    <t>Jl. Lemah Abang, Banyakan # Srimulyo Piyungan Kab. Bantul</t>
  </si>
  <si>
    <t>081804362356</t>
  </si>
  <si>
    <t xml:space="preserve">Paramita Yusnisari </t>
  </si>
  <si>
    <t>Magelang, 04 Januari 1987</t>
  </si>
  <si>
    <t xml:space="preserve">Jl. Baron KM 4 Dunggubah Kel. Duwet Kec. Wonosari Kab. Gunungkidul </t>
  </si>
  <si>
    <t>081804089278</t>
  </si>
  <si>
    <t xml:space="preserve"> Asti Wulandari</t>
  </si>
  <si>
    <t>Gudungkidul, 30 Mei 1986</t>
  </si>
  <si>
    <t>Bangsari Kepek Wonosari Kab. Gunungkidul</t>
  </si>
  <si>
    <t>081578364364</t>
  </si>
  <si>
    <t>Diana Fatmawati Pawenrangy</t>
  </si>
  <si>
    <t>Gunungkidul, 20 Oktober 1992</t>
  </si>
  <si>
    <t>Baron KM. 2,5 No.88 Karang Rejek Wonosari Kab. Gunungkidul</t>
  </si>
  <si>
    <t>087738085815</t>
  </si>
  <si>
    <t xml:space="preserve">Etika Susilawati </t>
  </si>
  <si>
    <t>Yogyakarta, 26 Desember 1990</t>
  </si>
  <si>
    <t>Timoho Demangan Gondokusuman Kab. Yogyakarta</t>
  </si>
  <si>
    <t>085747496631</t>
  </si>
  <si>
    <t>Arifina Santiatmaja</t>
  </si>
  <si>
    <t>Sokoharjo, 13 september 1985</t>
  </si>
  <si>
    <t xml:space="preserve">Komplek Banguntapan Permai  Baturetno Kec. Banguntapan Kab. Bantul </t>
  </si>
  <si>
    <t>08179463236</t>
  </si>
  <si>
    <t>Niken Marita Pratiwi</t>
  </si>
  <si>
    <t>Kulon Progo, 21 Maret 1994</t>
  </si>
  <si>
    <t>Plaret Panjatan Kab. Kulon Progo</t>
  </si>
  <si>
    <t>085799300676</t>
  </si>
  <si>
    <t xml:space="preserve">Meinawati </t>
  </si>
  <si>
    <t>Veteran Warungboto Kec. Umbul Harjo kab. Yogyakarta</t>
  </si>
  <si>
    <t>081392665377</t>
  </si>
  <si>
    <t>Lista Audia Eka</t>
  </si>
  <si>
    <t>Bontang, 05 Juni 1993</t>
  </si>
  <si>
    <t>Jl. Gunung Dien Bontang Utara Kab. Kalimantan Timur</t>
  </si>
  <si>
    <t>085729392449</t>
  </si>
  <si>
    <t xml:space="preserve">Rahmad Hidayat </t>
  </si>
  <si>
    <t>Cilacap, 10 Maret 1993</t>
  </si>
  <si>
    <t>Glagahsari Warungboto Kedungreja Kab. Cilacap</t>
  </si>
  <si>
    <t>085729225677</t>
  </si>
  <si>
    <t>Nur Sujendrjo</t>
  </si>
  <si>
    <t>Bantul, 25 Juni 1962</t>
  </si>
  <si>
    <t>Gadingsari Kec. Sanden Kab. Bantul</t>
  </si>
  <si>
    <t>087738147088</t>
  </si>
  <si>
    <t xml:space="preserve">Syarifuddin Hidayat </t>
  </si>
  <si>
    <t>Semarang, 24 Mei 1994</t>
  </si>
  <si>
    <t>Cempaka V Banyurejo Mertoyudan Kab. Magelang</t>
  </si>
  <si>
    <t>085640573714</t>
  </si>
  <si>
    <t xml:space="preserve">Ajeng Tri Utami </t>
  </si>
  <si>
    <t>kendari, 04 September 1995</t>
  </si>
  <si>
    <t>Wodomartani Ngemplak kab. Sleman</t>
  </si>
  <si>
    <t>085640455579</t>
  </si>
  <si>
    <t xml:space="preserve">Dhoan Kusuma </t>
  </si>
  <si>
    <t>Jl. Kukilo No.125 Umbulharjo kab. Yogyakarta</t>
  </si>
  <si>
    <t>081511684820</t>
  </si>
  <si>
    <t xml:space="preserve">Ratna Setiawati </t>
  </si>
  <si>
    <t>Yogyakarta, 31 mei 1991</t>
  </si>
  <si>
    <t>Sambarijo Kotagede Kota Yogyakarta</t>
  </si>
  <si>
    <t>083869582834</t>
  </si>
  <si>
    <t xml:space="preserve">Ivan Sugiharto </t>
  </si>
  <si>
    <t>Cimais, 07 Juli 1983</t>
  </si>
  <si>
    <t>Jl. Mangkuyudan Mj3 Mantrijeron Yogyakarta</t>
  </si>
  <si>
    <t>081328252420</t>
  </si>
  <si>
    <t>Febri Rahayu Saputro</t>
  </si>
  <si>
    <t>Gunungkidul, 16 Februari 1994</t>
  </si>
  <si>
    <t>Bayutan Gedangsari Kab. Gunungkidul</t>
  </si>
  <si>
    <t>08179407236</t>
  </si>
  <si>
    <t xml:space="preserve">Yusuf Nugrahanto </t>
  </si>
  <si>
    <t>Gunungkidul, 22 September 1994</t>
  </si>
  <si>
    <t>Sendangsari Putat Patuk Kab. Gunug Kidul</t>
  </si>
  <si>
    <t>081905603615</t>
  </si>
  <si>
    <t xml:space="preserve">Widiana </t>
  </si>
  <si>
    <t>Gunungkidul, 01 November 1993</t>
  </si>
  <si>
    <t>Dusun Krakalan, Kel. Beji Patuk Kab. Gunungkidul</t>
  </si>
  <si>
    <t>089765321675</t>
  </si>
  <si>
    <t xml:space="preserve">Ika Raraswati </t>
  </si>
  <si>
    <t>Gunungkidul, 25 September 1993</t>
  </si>
  <si>
    <t>Nglegii Kec. Patuk Kab. Gunungkidul</t>
  </si>
  <si>
    <t>087564123453</t>
  </si>
  <si>
    <t>Alqodri Afrianto</t>
  </si>
  <si>
    <t>Bantul, 27 April 1993</t>
  </si>
  <si>
    <t>Tanjung Lor Jetis Kab. Bantul</t>
  </si>
  <si>
    <t>089509439422</t>
  </si>
  <si>
    <t>Victoria Nirla hastari</t>
  </si>
  <si>
    <t xml:space="preserve">gandung, GK IV Bacito Hondokusuma </t>
  </si>
  <si>
    <t>08562546048</t>
  </si>
  <si>
    <t xml:space="preserve">Henti Indriyani </t>
  </si>
  <si>
    <t>Bantul, 11 Juni 1998</t>
  </si>
  <si>
    <t>Desa Cepor Kidul Palbapang Kec. Bantul kab. Bantul</t>
  </si>
  <si>
    <t>085643623388</t>
  </si>
  <si>
    <t xml:space="preserve">Muhamad Ansori </t>
  </si>
  <si>
    <t>Sukabumi, 13 April 1977</t>
  </si>
  <si>
    <t>Tlogowono Tegal Tirto kab. Sleman</t>
  </si>
  <si>
    <t>081227599996</t>
  </si>
  <si>
    <t xml:space="preserve">Syafir Lusita Nurmadjid </t>
  </si>
  <si>
    <t>kendal, 15 Juni 1995</t>
  </si>
  <si>
    <t>Kebumen Sukorejo Kab. Kendal</t>
  </si>
  <si>
    <t>085713471903</t>
  </si>
  <si>
    <t xml:space="preserve">Riza Ramadhani </t>
  </si>
  <si>
    <t>P.S.langkat 11 Juni 1984</t>
  </si>
  <si>
    <t>Perum. Muslim Darussalam Wedomartani Kab. Sleman</t>
  </si>
  <si>
    <t>081375985883</t>
  </si>
  <si>
    <t>Miska Pudhenta Nuke Saputri</t>
  </si>
  <si>
    <t>Yogyakarta, 08 Juni 1989</t>
  </si>
  <si>
    <t>Wiratama Pukencen Wirobrajan Kota Yogyakarta</t>
  </si>
  <si>
    <t>0856292952</t>
  </si>
  <si>
    <t xml:space="preserve">Batik </t>
  </si>
  <si>
    <t>belum usaha</t>
  </si>
  <si>
    <t xml:space="preserve">Batik &amp; Warung Makan </t>
  </si>
  <si>
    <t xml:space="preserve">Kerajinan </t>
  </si>
  <si>
    <t>Tas, Dompet, Sepatu Etnik dan Kantin</t>
  </si>
  <si>
    <t>Tas Kulit</t>
  </si>
  <si>
    <t>Konveksi</t>
  </si>
  <si>
    <t>Kerajinan, Bimbel</t>
  </si>
  <si>
    <t>Lembaga Training &amp; Bisnis Makanan</t>
  </si>
  <si>
    <t>Rumah Makan</t>
  </si>
  <si>
    <t>Budidaya Ikan Air Tawar</t>
  </si>
  <si>
    <t>Percetakan</t>
  </si>
  <si>
    <t>Angkringan &amp; Jenis UsahA Kuliner</t>
  </si>
  <si>
    <t>Peternakan</t>
  </si>
  <si>
    <t>Warung Makan</t>
  </si>
  <si>
    <t>Vendor Konveksi</t>
  </si>
  <si>
    <t>Percetakan &amp; Digital Printing Resseller</t>
  </si>
  <si>
    <t>Jula Beli Online</t>
  </si>
  <si>
    <t>Jasa Promosi &amp; Percetakan</t>
  </si>
  <si>
    <t>Produksi Air Mineral</t>
  </si>
  <si>
    <t>Bakery</t>
  </si>
  <si>
    <t>Produk Ayaman Bambu</t>
  </si>
  <si>
    <t>pembuatan Kaos Jaket</t>
  </si>
  <si>
    <t xml:space="preserve">Peternakan Burung </t>
  </si>
  <si>
    <t xml:space="preserve">Butterply Grafika &amp; Kunsultany </t>
  </si>
  <si>
    <t xml:space="preserve"> S1</t>
  </si>
  <si>
    <t>Makanan Olahan</t>
  </si>
  <si>
    <t>Fashion</t>
  </si>
  <si>
    <t>Usaha Pakaian</t>
  </si>
  <si>
    <t>Toko Benkel alat-alat Motor</t>
  </si>
  <si>
    <t>Budidaya Jamur</t>
  </si>
  <si>
    <t>Boneka Wisuda</t>
  </si>
  <si>
    <t>usaha Pertanian</t>
  </si>
  <si>
    <t>S2</t>
  </si>
  <si>
    <t>Kunsultan Pendidikan</t>
  </si>
  <si>
    <t>Jasa Desain</t>
  </si>
  <si>
    <t>DIII</t>
  </si>
  <si>
    <t>Yogyakarta, 7 juli 1997</t>
  </si>
  <si>
    <t>Yogyakarta, 25 Februari</t>
  </si>
  <si>
    <t>Yogyakarta, 23 Mei 1990</t>
  </si>
  <si>
    <t>Blora, 16  Desember 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</si>
</sst>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0" fillId="0" borderId="0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91"/>
  <sheetViews>
    <sheetView tabSelected="1" topLeftCell="A73" zoomScale="70" zoomScaleNormal="70" workbookViewId="0">
      <selection activeCell="U118" sqref="U118:U119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1" customWidth="1"/>
    <col min="13" max="13" width="28.5703125" style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29.7109375" style="1" customWidth="1"/>
    <col min="23" max="23" width="16.28515625" style="1" bestFit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1.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2" t="s">
        <v>26</v>
      </c>
      <c r="O2" s="12" t="s">
        <v>27</v>
      </c>
      <c r="P2" s="13" t="s">
        <v>29</v>
      </c>
      <c r="Q2" s="12">
        <f>2016-VALUE(RIGHT(O2,4))</f>
        <v>26</v>
      </c>
      <c r="R2" s="12" t="str">
        <f>IF(Q2&lt;21,"&lt; 21",IF(Q2&lt;=30,"21 - 30",IF(Q2&lt;=40,"31 - 40",IF(Q2&lt;=50,"41 - 50","&gt; 50" ))))</f>
        <v>21 - 30</v>
      </c>
      <c r="S2" s="13" t="s">
        <v>32</v>
      </c>
      <c r="T2" s="13" t="s">
        <v>28</v>
      </c>
      <c r="V2" s="12" t="s">
        <v>30</v>
      </c>
      <c r="W2" s="14" t="s">
        <v>31</v>
      </c>
      <c r="Y2" s="15" t="s">
        <v>33</v>
      </c>
    </row>
    <row r="3" spans="1:25" ht="31.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12" t="s">
        <v>34</v>
      </c>
      <c r="O3" s="12" t="s">
        <v>35</v>
      </c>
      <c r="P3" s="13" t="s">
        <v>36</v>
      </c>
      <c r="Q3" s="12">
        <f t="shared" ref="Q3:Q66" si="0">2016-VALUE(RIGHT(O3,4))</f>
        <v>24</v>
      </c>
      <c r="R3" s="12" t="str">
        <f t="shared" ref="R3:R66" si="1">IF(Q3&lt;21,"&lt; 21",IF(Q3&lt;=30,"21 - 30",IF(Q3&lt;=40,"31 - 40",IF(Q3&lt;=50,"41 - 50","&gt; 50" ))))</f>
        <v>21 - 30</v>
      </c>
      <c r="S3" s="13" t="s">
        <v>154</v>
      </c>
      <c r="T3" s="13" t="s">
        <v>28</v>
      </c>
      <c r="V3" s="12" t="s">
        <v>37</v>
      </c>
      <c r="W3" s="14" t="s">
        <v>38</v>
      </c>
      <c r="Y3" s="15" t="s">
        <v>33</v>
      </c>
    </row>
    <row r="4" spans="1:25" ht="31.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12" t="s">
        <v>39</v>
      </c>
      <c r="O4" s="12" t="s">
        <v>40</v>
      </c>
      <c r="P4" s="13" t="s">
        <v>29</v>
      </c>
      <c r="Q4" s="12">
        <f t="shared" si="0"/>
        <v>24</v>
      </c>
      <c r="R4" s="12" t="str">
        <f t="shared" si="1"/>
        <v>21 - 30</v>
      </c>
      <c r="S4" s="13" t="s">
        <v>32</v>
      </c>
      <c r="T4" s="13" t="s">
        <v>28</v>
      </c>
      <c r="V4" s="12" t="s">
        <v>41</v>
      </c>
      <c r="W4" s="14" t="s">
        <v>42</v>
      </c>
      <c r="Y4" s="15" t="s">
        <v>43</v>
      </c>
    </row>
    <row r="5" spans="1:25" ht="31.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12" t="s">
        <v>44</v>
      </c>
      <c r="O5" s="12" t="s">
        <v>45</v>
      </c>
      <c r="P5" s="13" t="s">
        <v>36</v>
      </c>
      <c r="Q5" s="12">
        <f t="shared" si="0"/>
        <v>25</v>
      </c>
      <c r="R5" s="12" t="str">
        <f t="shared" si="1"/>
        <v>21 - 30</v>
      </c>
      <c r="S5" s="13" t="s">
        <v>32</v>
      </c>
      <c r="T5" s="13" t="s">
        <v>28</v>
      </c>
      <c r="V5" s="12" t="s">
        <v>46</v>
      </c>
      <c r="W5" s="14" t="s">
        <v>47</v>
      </c>
      <c r="Y5" s="15" t="s">
        <v>48</v>
      </c>
    </row>
    <row r="6" spans="1:25" ht="31.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12" t="s">
        <v>49</v>
      </c>
      <c r="O6" s="12" t="s">
        <v>50</v>
      </c>
      <c r="P6" s="13" t="s">
        <v>36</v>
      </c>
      <c r="Q6" s="12">
        <f t="shared" si="0"/>
        <v>27</v>
      </c>
      <c r="R6" s="12" t="str">
        <f t="shared" si="1"/>
        <v>21 - 30</v>
      </c>
      <c r="S6" s="13" t="s">
        <v>32</v>
      </c>
      <c r="T6" s="13" t="s">
        <v>28</v>
      </c>
      <c r="V6" s="12" t="s">
        <v>51</v>
      </c>
      <c r="W6" s="14" t="s">
        <v>52</v>
      </c>
      <c r="Y6" s="15" t="s">
        <v>53</v>
      </c>
    </row>
    <row r="7" spans="1:25" ht="31.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12" t="s">
        <v>54</v>
      </c>
      <c r="O7" s="12" t="s">
        <v>55</v>
      </c>
      <c r="P7" s="13" t="s">
        <v>29</v>
      </c>
      <c r="Q7" s="12">
        <f t="shared" si="0"/>
        <v>26</v>
      </c>
      <c r="R7" s="12" t="str">
        <f t="shared" si="1"/>
        <v>21 - 30</v>
      </c>
      <c r="S7" s="13" t="s">
        <v>32</v>
      </c>
      <c r="T7" s="13" t="s">
        <v>28</v>
      </c>
      <c r="V7" s="12" t="s">
        <v>56</v>
      </c>
      <c r="W7" s="14" t="s">
        <v>57</v>
      </c>
      <c r="Y7" s="15" t="s">
        <v>58</v>
      </c>
    </row>
    <row r="8" spans="1:25" ht="31.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12" t="s">
        <v>59</v>
      </c>
      <c r="O8" s="12" t="s">
        <v>60</v>
      </c>
      <c r="P8" s="13" t="s">
        <v>29</v>
      </c>
      <c r="Q8" s="12">
        <f t="shared" si="0"/>
        <v>26</v>
      </c>
      <c r="R8" s="12" t="str">
        <f t="shared" si="1"/>
        <v>21 - 30</v>
      </c>
      <c r="S8" s="13" t="s">
        <v>154</v>
      </c>
      <c r="T8" s="13" t="s">
        <v>28</v>
      </c>
      <c r="V8" s="12" t="s">
        <v>61</v>
      </c>
      <c r="W8" s="14" t="s">
        <v>62</v>
      </c>
      <c r="Y8" s="15" t="s">
        <v>63</v>
      </c>
    </row>
    <row r="9" spans="1:25" ht="47.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12" t="s">
        <v>64</v>
      </c>
      <c r="O9" s="12" t="s">
        <v>65</v>
      </c>
      <c r="P9" s="13" t="s">
        <v>36</v>
      </c>
      <c r="Q9" s="12">
        <f t="shared" si="0"/>
        <v>71</v>
      </c>
      <c r="R9" s="12" t="str">
        <f t="shared" si="1"/>
        <v>&gt; 50</v>
      </c>
      <c r="S9" s="13" t="s">
        <v>32</v>
      </c>
      <c r="T9" s="13" t="s">
        <v>28</v>
      </c>
      <c r="V9" s="12" t="s">
        <v>66</v>
      </c>
      <c r="W9" s="14" t="s">
        <v>67</v>
      </c>
      <c r="Y9" s="15" t="s">
        <v>68</v>
      </c>
    </row>
    <row r="10" spans="1:25" ht="47.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12" t="s">
        <v>69</v>
      </c>
      <c r="O10" s="12" t="s">
        <v>432</v>
      </c>
      <c r="P10" s="13" t="s">
        <v>29</v>
      </c>
      <c r="Q10" s="12">
        <f t="shared" si="0"/>
        <v>30</v>
      </c>
      <c r="R10" s="12" t="str">
        <f t="shared" si="1"/>
        <v>21 - 30</v>
      </c>
      <c r="S10" s="13" t="s">
        <v>32</v>
      </c>
      <c r="T10" s="13" t="s">
        <v>28</v>
      </c>
      <c r="V10" s="12" t="s">
        <v>70</v>
      </c>
      <c r="W10" s="14" t="s">
        <v>71</v>
      </c>
      <c r="Y10" s="15" t="s">
        <v>72</v>
      </c>
    </row>
    <row r="11" spans="1:25" ht="31.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12" t="s">
        <v>73</v>
      </c>
      <c r="O11" s="12" t="s">
        <v>74</v>
      </c>
      <c r="P11" s="13" t="s">
        <v>36</v>
      </c>
      <c r="Q11" s="12">
        <f t="shared" si="0"/>
        <v>26</v>
      </c>
      <c r="R11" s="12" t="str">
        <f t="shared" si="1"/>
        <v>21 - 30</v>
      </c>
      <c r="S11" s="13" t="s">
        <v>32</v>
      </c>
      <c r="T11" s="13" t="s">
        <v>28</v>
      </c>
      <c r="V11" s="12" t="s">
        <v>75</v>
      </c>
      <c r="W11" s="14" t="s">
        <v>76</v>
      </c>
      <c r="Y11" s="15" t="s">
        <v>77</v>
      </c>
    </row>
    <row r="12" spans="1:25" ht="31.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12" t="s">
        <v>78</v>
      </c>
      <c r="O12" s="12" t="s">
        <v>79</v>
      </c>
      <c r="P12" s="13" t="s">
        <v>36</v>
      </c>
      <c r="Q12" s="12">
        <f t="shared" si="0"/>
        <v>30</v>
      </c>
      <c r="R12" s="12" t="str">
        <f t="shared" si="1"/>
        <v>21 - 30</v>
      </c>
      <c r="S12" s="13" t="s">
        <v>32</v>
      </c>
      <c r="T12" s="13" t="s">
        <v>28</v>
      </c>
      <c r="V12" s="12" t="s">
        <v>80</v>
      </c>
      <c r="W12" s="14" t="s">
        <v>81</v>
      </c>
      <c r="Y12" s="15" t="s">
        <v>82</v>
      </c>
    </row>
    <row r="13" spans="1:25" ht="47.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12" t="s">
        <v>83</v>
      </c>
      <c r="O13" s="12" t="s">
        <v>84</v>
      </c>
      <c r="P13" s="13" t="s">
        <v>36</v>
      </c>
      <c r="Q13" s="12">
        <f t="shared" si="0"/>
        <v>26</v>
      </c>
      <c r="R13" s="12" t="str">
        <f t="shared" si="1"/>
        <v>21 - 30</v>
      </c>
      <c r="S13" s="13" t="s">
        <v>32</v>
      </c>
      <c r="T13" s="13" t="s">
        <v>28</v>
      </c>
      <c r="V13" s="12" t="s">
        <v>85</v>
      </c>
      <c r="W13" s="14" t="s">
        <v>86</v>
      </c>
      <c r="Y13" s="15" t="s">
        <v>33</v>
      </c>
    </row>
    <row r="14" spans="1:25" ht="31.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12" t="s">
        <v>87</v>
      </c>
      <c r="O14" s="12" t="s">
        <v>88</v>
      </c>
      <c r="P14" s="13" t="s">
        <v>36</v>
      </c>
      <c r="Q14" s="12">
        <f t="shared" si="0"/>
        <v>29</v>
      </c>
      <c r="R14" s="12" t="str">
        <f t="shared" si="1"/>
        <v>21 - 30</v>
      </c>
      <c r="S14" s="13" t="s">
        <v>32</v>
      </c>
      <c r="T14" s="13" t="s">
        <v>28</v>
      </c>
      <c r="V14" s="12" t="s">
        <v>89</v>
      </c>
      <c r="W14" s="14" t="s">
        <v>90</v>
      </c>
      <c r="Y14" s="15" t="s">
        <v>33</v>
      </c>
    </row>
    <row r="15" spans="1:25" ht="47.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12" t="s">
        <v>91</v>
      </c>
      <c r="O15" s="12" t="s">
        <v>92</v>
      </c>
      <c r="P15" s="13" t="s">
        <v>29</v>
      </c>
      <c r="Q15" s="12">
        <f t="shared" si="0"/>
        <v>47</v>
      </c>
      <c r="R15" s="12" t="str">
        <f t="shared" si="1"/>
        <v>41 - 50</v>
      </c>
      <c r="S15" s="13" t="s">
        <v>154</v>
      </c>
      <c r="T15" s="13" t="s">
        <v>28</v>
      </c>
      <c r="V15" s="12" t="s">
        <v>93</v>
      </c>
      <c r="W15" s="14" t="s">
        <v>94</v>
      </c>
      <c r="Y15" s="15" t="s">
        <v>95</v>
      </c>
    </row>
    <row r="16" spans="1:25" ht="47.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12" t="s">
        <v>96</v>
      </c>
      <c r="O16" s="12" t="s">
        <v>97</v>
      </c>
      <c r="P16" s="13" t="s">
        <v>36</v>
      </c>
      <c r="Q16" s="12">
        <f t="shared" si="0"/>
        <v>25</v>
      </c>
      <c r="R16" s="12" t="str">
        <f t="shared" si="1"/>
        <v>21 - 30</v>
      </c>
      <c r="S16" s="13" t="s">
        <v>32</v>
      </c>
      <c r="T16" s="13" t="s">
        <v>28</v>
      </c>
      <c r="V16" s="12" t="s">
        <v>98</v>
      </c>
      <c r="W16" s="14" t="s">
        <v>99</v>
      </c>
      <c r="Y16" s="15" t="s">
        <v>100</v>
      </c>
    </row>
    <row r="17" spans="1:25" ht="31.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12" t="s">
        <v>101</v>
      </c>
      <c r="O17" s="12" t="s">
        <v>102</v>
      </c>
      <c r="P17" s="13" t="s">
        <v>29</v>
      </c>
      <c r="Q17" s="12">
        <f t="shared" si="0"/>
        <v>27</v>
      </c>
      <c r="R17" s="12" t="str">
        <f t="shared" si="1"/>
        <v>21 - 30</v>
      </c>
      <c r="S17" s="13" t="s">
        <v>32</v>
      </c>
      <c r="T17" s="13" t="s">
        <v>28</v>
      </c>
      <c r="V17" s="12" t="s">
        <v>103</v>
      </c>
      <c r="W17" s="14" t="s">
        <v>104</v>
      </c>
      <c r="Y17" s="15" t="s">
        <v>72</v>
      </c>
    </row>
    <row r="18" spans="1:25" ht="15.7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12" t="s">
        <v>105</v>
      </c>
      <c r="O18" s="12" t="s">
        <v>106</v>
      </c>
      <c r="P18" s="13" t="s">
        <v>29</v>
      </c>
      <c r="Q18" s="12">
        <f t="shared" si="0"/>
        <v>41</v>
      </c>
      <c r="R18" s="12" t="str">
        <f t="shared" si="1"/>
        <v>41 - 50</v>
      </c>
      <c r="S18" s="13" t="s">
        <v>32</v>
      </c>
      <c r="T18" s="13" t="s">
        <v>28</v>
      </c>
      <c r="V18" s="12" t="s">
        <v>107</v>
      </c>
      <c r="W18" s="14" t="s">
        <v>108</v>
      </c>
      <c r="Y18" s="15" t="s">
        <v>109</v>
      </c>
    </row>
    <row r="19" spans="1:25" ht="47.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12" t="s">
        <v>110</v>
      </c>
      <c r="O19" s="12" t="s">
        <v>111</v>
      </c>
      <c r="P19" s="13" t="s">
        <v>29</v>
      </c>
      <c r="Q19" s="12">
        <f t="shared" si="0"/>
        <v>32</v>
      </c>
      <c r="R19" s="12" t="str">
        <f t="shared" si="1"/>
        <v>31 - 40</v>
      </c>
      <c r="S19" s="13" t="s">
        <v>32</v>
      </c>
      <c r="T19" s="13" t="s">
        <v>28</v>
      </c>
      <c r="V19" s="12" t="s">
        <v>112</v>
      </c>
      <c r="W19" s="14">
        <v>85215846955</v>
      </c>
      <c r="Y19" s="15" t="s">
        <v>33</v>
      </c>
    </row>
    <row r="20" spans="1:25" ht="31.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12" t="s">
        <v>113</v>
      </c>
      <c r="O20" s="12" t="s">
        <v>114</v>
      </c>
      <c r="P20" s="13" t="s">
        <v>36</v>
      </c>
      <c r="Q20" s="12">
        <f t="shared" si="0"/>
        <v>36</v>
      </c>
      <c r="R20" s="12" t="str">
        <f t="shared" si="1"/>
        <v>31 - 40</v>
      </c>
      <c r="S20" s="13" t="s">
        <v>32</v>
      </c>
      <c r="T20" s="13" t="s">
        <v>28</v>
      </c>
      <c r="V20" s="12" t="s">
        <v>115</v>
      </c>
      <c r="W20" s="14">
        <v>81335991983</v>
      </c>
      <c r="Y20" s="15" t="s">
        <v>116</v>
      </c>
    </row>
    <row r="21" spans="1:25" ht="15.7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12" t="s">
        <v>117</v>
      </c>
      <c r="O21" s="12" t="s">
        <v>118</v>
      </c>
      <c r="P21" s="13" t="s">
        <v>36</v>
      </c>
      <c r="Q21" s="12">
        <f t="shared" si="0"/>
        <v>43</v>
      </c>
      <c r="R21" s="12" t="str">
        <f t="shared" si="1"/>
        <v>41 - 50</v>
      </c>
      <c r="S21" s="13" t="s">
        <v>32</v>
      </c>
      <c r="T21" s="13" t="s">
        <v>28</v>
      </c>
      <c r="V21" s="12" t="s">
        <v>119</v>
      </c>
      <c r="W21" s="14">
        <v>85249927760</v>
      </c>
      <c r="Y21" s="15" t="s">
        <v>33</v>
      </c>
    </row>
    <row r="22" spans="1:25" ht="31.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12" t="s">
        <v>120</v>
      </c>
      <c r="O22" s="12" t="s">
        <v>121</v>
      </c>
      <c r="P22" s="13" t="s">
        <v>36</v>
      </c>
      <c r="Q22" s="12">
        <f t="shared" si="0"/>
        <v>32</v>
      </c>
      <c r="R22" s="12" t="str">
        <f t="shared" si="1"/>
        <v>31 - 40</v>
      </c>
      <c r="S22" s="13" t="s">
        <v>32</v>
      </c>
      <c r="T22" s="13" t="s">
        <v>28</v>
      </c>
      <c r="V22" s="12" t="s">
        <v>122</v>
      </c>
      <c r="W22" s="14">
        <v>85743815414</v>
      </c>
      <c r="Y22" s="15" t="s">
        <v>33</v>
      </c>
    </row>
    <row r="23" spans="1:25" ht="31.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12" t="s">
        <v>123</v>
      </c>
      <c r="O23" s="12" t="s">
        <v>124</v>
      </c>
      <c r="P23" s="13" t="s">
        <v>29</v>
      </c>
      <c r="Q23" s="12">
        <f t="shared" si="0"/>
        <v>43</v>
      </c>
      <c r="R23" s="12" t="str">
        <f t="shared" si="1"/>
        <v>41 - 50</v>
      </c>
      <c r="S23" s="13" t="s">
        <v>32</v>
      </c>
      <c r="T23" s="13" t="s">
        <v>28</v>
      </c>
      <c r="V23" s="12" t="s">
        <v>125</v>
      </c>
      <c r="W23" s="14">
        <v>87839932100</v>
      </c>
      <c r="Y23" s="15" t="s">
        <v>126</v>
      </c>
    </row>
    <row r="24" spans="1:25" ht="47.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12" t="s">
        <v>127</v>
      </c>
      <c r="O24" s="12" t="s">
        <v>128</v>
      </c>
      <c r="P24" s="13" t="s">
        <v>29</v>
      </c>
      <c r="Q24" s="12">
        <f t="shared" si="0"/>
        <v>27</v>
      </c>
      <c r="R24" s="12" t="str">
        <f t="shared" si="1"/>
        <v>21 - 30</v>
      </c>
      <c r="S24" s="13" t="s">
        <v>32</v>
      </c>
      <c r="T24" s="13" t="s">
        <v>28</v>
      </c>
      <c r="V24" s="12" t="s">
        <v>129</v>
      </c>
      <c r="W24" s="14">
        <v>85129236900</v>
      </c>
      <c r="Y24" s="15" t="s">
        <v>130</v>
      </c>
    </row>
    <row r="25" spans="1:25" ht="31.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12" t="s">
        <v>131</v>
      </c>
      <c r="O25" s="12" t="s">
        <v>132</v>
      </c>
      <c r="P25" s="13" t="s">
        <v>36</v>
      </c>
      <c r="Q25" s="12">
        <f t="shared" si="0"/>
        <v>30</v>
      </c>
      <c r="R25" s="12" t="str">
        <f t="shared" si="1"/>
        <v>21 - 30</v>
      </c>
      <c r="S25" s="13" t="s">
        <v>32</v>
      </c>
      <c r="T25" s="13" t="s">
        <v>28</v>
      </c>
      <c r="V25" s="12" t="s">
        <v>133</v>
      </c>
      <c r="W25" s="14">
        <v>85643416074</v>
      </c>
      <c r="Y25" s="15" t="s">
        <v>33</v>
      </c>
    </row>
    <row r="26" spans="1:25" ht="31.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12" t="s">
        <v>134</v>
      </c>
      <c r="O26" s="12" t="s">
        <v>135</v>
      </c>
      <c r="P26" s="13" t="s">
        <v>29</v>
      </c>
      <c r="Q26" s="12">
        <f t="shared" si="0"/>
        <v>40</v>
      </c>
      <c r="R26" s="12" t="str">
        <f t="shared" si="1"/>
        <v>31 - 40</v>
      </c>
      <c r="S26" s="13" t="s">
        <v>32</v>
      </c>
      <c r="T26" s="13" t="s">
        <v>28</v>
      </c>
      <c r="V26" s="12" t="s">
        <v>136</v>
      </c>
      <c r="W26" s="14">
        <v>818463150</v>
      </c>
      <c r="Y26" s="15" t="s">
        <v>33</v>
      </c>
    </row>
    <row r="27" spans="1:25" ht="47.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12" t="s">
        <v>137</v>
      </c>
      <c r="O27" s="12" t="s">
        <v>138</v>
      </c>
      <c r="P27" s="13" t="s">
        <v>29</v>
      </c>
      <c r="Q27" s="12">
        <f t="shared" si="0"/>
        <v>28</v>
      </c>
      <c r="R27" s="12" t="str">
        <f t="shared" si="1"/>
        <v>21 - 30</v>
      </c>
      <c r="S27" s="13" t="s">
        <v>32</v>
      </c>
      <c r="T27" s="13" t="s">
        <v>28</v>
      </c>
      <c r="V27" s="12" t="s">
        <v>139</v>
      </c>
      <c r="W27" s="14">
        <v>82111005572</v>
      </c>
      <c r="Y27" s="15" t="s">
        <v>140</v>
      </c>
    </row>
    <row r="28" spans="1:25" ht="31.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12" t="s">
        <v>141</v>
      </c>
      <c r="O28" s="12" t="s">
        <v>142</v>
      </c>
      <c r="P28" s="13" t="s">
        <v>29</v>
      </c>
      <c r="Q28" s="12">
        <f t="shared" si="0"/>
        <v>27</v>
      </c>
      <c r="R28" s="12" t="str">
        <f t="shared" si="1"/>
        <v>21 - 30</v>
      </c>
      <c r="S28" s="13" t="s">
        <v>32</v>
      </c>
      <c r="T28" s="13" t="s">
        <v>28</v>
      </c>
      <c r="V28" s="12" t="s">
        <v>143</v>
      </c>
      <c r="W28" s="14">
        <v>818267155</v>
      </c>
      <c r="Y28" s="15" t="s">
        <v>144</v>
      </c>
    </row>
    <row r="29" spans="1:25" ht="31.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12" t="s">
        <v>145</v>
      </c>
      <c r="O29" s="12" t="s">
        <v>146</v>
      </c>
      <c r="P29" s="13" t="s">
        <v>29</v>
      </c>
      <c r="Q29" s="12">
        <f t="shared" si="0"/>
        <v>25</v>
      </c>
      <c r="R29" s="12" t="str">
        <f t="shared" si="1"/>
        <v>21 - 30</v>
      </c>
      <c r="S29" s="13" t="s">
        <v>32</v>
      </c>
      <c r="T29" s="13" t="s">
        <v>28</v>
      </c>
      <c r="V29" s="12" t="s">
        <v>147</v>
      </c>
      <c r="W29" s="14">
        <v>83867769881</v>
      </c>
      <c r="Y29" s="15" t="s">
        <v>33</v>
      </c>
    </row>
    <row r="30" spans="1:25" ht="31.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12" t="s">
        <v>148</v>
      </c>
      <c r="O30" s="12" t="s">
        <v>149</v>
      </c>
      <c r="P30" s="13" t="s">
        <v>36</v>
      </c>
      <c r="Q30" s="12">
        <f t="shared" si="0"/>
        <v>25</v>
      </c>
      <c r="R30" s="12" t="str">
        <f t="shared" si="1"/>
        <v>21 - 30</v>
      </c>
      <c r="S30" s="13" t="s">
        <v>32</v>
      </c>
      <c r="T30" s="13" t="s">
        <v>28</v>
      </c>
      <c r="V30" s="12" t="s">
        <v>150</v>
      </c>
      <c r="W30" s="14">
        <v>85325069119</v>
      </c>
      <c r="Y30" s="15" t="s">
        <v>33</v>
      </c>
    </row>
    <row r="31" spans="1:25" ht="31.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16" t="s">
        <v>151</v>
      </c>
      <c r="O31" s="16" t="s">
        <v>152</v>
      </c>
      <c r="P31" s="17" t="s">
        <v>36</v>
      </c>
      <c r="Q31" s="12">
        <f t="shared" si="0"/>
        <v>30</v>
      </c>
      <c r="R31" s="12" t="str">
        <f t="shared" si="1"/>
        <v>21 - 30</v>
      </c>
      <c r="S31" s="13" t="s">
        <v>32</v>
      </c>
      <c r="T31" s="13" t="s">
        <v>28</v>
      </c>
      <c r="V31" s="16" t="s">
        <v>153</v>
      </c>
      <c r="W31" s="18">
        <v>85702486532</v>
      </c>
      <c r="Y31" s="15" t="s">
        <v>33</v>
      </c>
    </row>
    <row r="32" spans="1:25" ht="31.5" x14ac:dyDescent="0.25">
      <c r="A32" s="6"/>
      <c r="B32" s="6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6"/>
      <c r="K32" s="6"/>
      <c r="L32" s="10"/>
      <c r="M32" s="12" t="s">
        <v>155</v>
      </c>
      <c r="O32" s="12" t="s">
        <v>156</v>
      </c>
      <c r="P32" s="13" t="s">
        <v>36</v>
      </c>
      <c r="Q32" s="12">
        <f t="shared" si="0"/>
        <v>25</v>
      </c>
      <c r="R32" s="12" t="str">
        <f t="shared" si="1"/>
        <v>21 - 30</v>
      </c>
      <c r="S32" s="13" t="s">
        <v>32</v>
      </c>
      <c r="T32" s="13" t="s">
        <v>28</v>
      </c>
      <c r="V32" s="12" t="s">
        <v>157</v>
      </c>
      <c r="W32" s="14" t="s">
        <v>158</v>
      </c>
      <c r="X32"/>
      <c r="Y32" s="15" t="s">
        <v>392</v>
      </c>
    </row>
    <row r="33" spans="1:25" ht="31.5" x14ac:dyDescent="0.25">
      <c r="A33" s="6"/>
      <c r="B33" s="6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6"/>
      <c r="K33" s="6"/>
      <c r="L33" s="10"/>
      <c r="M33" s="12" t="s">
        <v>159</v>
      </c>
      <c r="O33" s="12" t="s">
        <v>160</v>
      </c>
      <c r="P33" s="13" t="s">
        <v>36</v>
      </c>
      <c r="Q33" s="12">
        <f t="shared" si="0"/>
        <v>39</v>
      </c>
      <c r="R33" s="12" t="str">
        <f t="shared" si="1"/>
        <v>31 - 40</v>
      </c>
      <c r="S33" s="13" t="s">
        <v>32</v>
      </c>
      <c r="T33" s="13" t="s">
        <v>28</v>
      </c>
      <c r="V33" s="12" t="s">
        <v>161</v>
      </c>
      <c r="W33" s="14" t="s">
        <v>162</v>
      </c>
      <c r="X33"/>
      <c r="Y33" s="15" t="s">
        <v>393</v>
      </c>
    </row>
    <row r="34" spans="1:25" ht="47.25" x14ac:dyDescent="0.25">
      <c r="A34" s="6"/>
      <c r="B34" s="6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6"/>
      <c r="K34" s="6"/>
      <c r="L34" s="10"/>
      <c r="M34" s="12" t="s">
        <v>163</v>
      </c>
      <c r="O34" s="12" t="s">
        <v>164</v>
      </c>
      <c r="P34" s="13" t="s">
        <v>36</v>
      </c>
      <c r="Q34" s="12">
        <f t="shared" si="0"/>
        <v>27</v>
      </c>
      <c r="R34" s="12" t="str">
        <f t="shared" si="1"/>
        <v>21 - 30</v>
      </c>
      <c r="S34" s="13" t="s">
        <v>32</v>
      </c>
      <c r="T34" s="13" t="s">
        <v>28</v>
      </c>
      <c r="V34" s="12" t="s">
        <v>165</v>
      </c>
      <c r="W34" s="14" t="s">
        <v>166</v>
      </c>
      <c r="X34"/>
      <c r="Y34" s="15" t="s">
        <v>72</v>
      </c>
    </row>
    <row r="35" spans="1:25" ht="31.5" x14ac:dyDescent="0.25">
      <c r="A35" s="6"/>
      <c r="B35" s="6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6"/>
      <c r="K35" s="6"/>
      <c r="L35" s="10"/>
      <c r="M35" s="12" t="s">
        <v>167</v>
      </c>
      <c r="O35" s="12" t="s">
        <v>168</v>
      </c>
      <c r="P35" s="13" t="s">
        <v>36</v>
      </c>
      <c r="Q35" s="12">
        <f t="shared" si="0"/>
        <v>30</v>
      </c>
      <c r="R35" s="12" t="str">
        <f t="shared" si="1"/>
        <v>21 - 30</v>
      </c>
      <c r="S35" s="13" t="s">
        <v>32</v>
      </c>
      <c r="T35" s="13" t="s">
        <v>28</v>
      </c>
      <c r="V35" s="12" t="s">
        <v>169</v>
      </c>
      <c r="W35" s="14" t="s">
        <v>170</v>
      </c>
      <c r="X35"/>
      <c r="Y35" s="15" t="s">
        <v>100</v>
      </c>
    </row>
    <row r="36" spans="1:25" ht="47.25" x14ac:dyDescent="0.25">
      <c r="A36" s="6"/>
      <c r="B36" s="6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6"/>
      <c r="K36" s="6"/>
      <c r="L36" s="10"/>
      <c r="M36" s="12" t="s">
        <v>171</v>
      </c>
      <c r="O36" s="12" t="s">
        <v>172</v>
      </c>
      <c r="P36" s="13" t="s">
        <v>29</v>
      </c>
      <c r="Q36" s="12">
        <f t="shared" si="0"/>
        <v>44</v>
      </c>
      <c r="R36" s="12" t="str">
        <f t="shared" si="1"/>
        <v>41 - 50</v>
      </c>
      <c r="S36" s="13" t="s">
        <v>154</v>
      </c>
      <c r="T36" s="13" t="s">
        <v>28</v>
      </c>
      <c r="V36" s="12" t="s">
        <v>173</v>
      </c>
      <c r="W36" s="14" t="s">
        <v>174</v>
      </c>
      <c r="X36"/>
      <c r="Y36" s="15" t="s">
        <v>393</v>
      </c>
    </row>
    <row r="37" spans="1:25" ht="47.25" x14ac:dyDescent="0.25">
      <c r="A37" s="6"/>
      <c r="B37" s="6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6"/>
      <c r="K37" s="6"/>
      <c r="L37" s="10"/>
      <c r="M37" s="12" t="s">
        <v>175</v>
      </c>
      <c r="O37" s="12" t="s">
        <v>176</v>
      </c>
      <c r="P37" s="13" t="s">
        <v>29</v>
      </c>
      <c r="Q37" s="12">
        <f t="shared" si="0"/>
        <v>27</v>
      </c>
      <c r="R37" s="12" t="str">
        <f t="shared" si="1"/>
        <v>21 - 30</v>
      </c>
      <c r="S37" s="13" t="s">
        <v>32</v>
      </c>
      <c r="T37" s="13" t="s">
        <v>28</v>
      </c>
      <c r="V37" s="12" t="s">
        <v>177</v>
      </c>
      <c r="W37" s="14" t="s">
        <v>178</v>
      </c>
      <c r="X37"/>
      <c r="Y37" s="15" t="s">
        <v>394</v>
      </c>
    </row>
    <row r="38" spans="1:25" ht="31.5" x14ac:dyDescent="0.25">
      <c r="A38" s="6"/>
      <c r="B38" s="6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6"/>
      <c r="K38" s="6"/>
      <c r="L38" s="10"/>
      <c r="M38" s="12" t="s">
        <v>179</v>
      </c>
      <c r="O38" s="12" t="s">
        <v>180</v>
      </c>
      <c r="P38" s="13" t="s">
        <v>29</v>
      </c>
      <c r="Q38" s="12">
        <f t="shared" si="0"/>
        <v>26</v>
      </c>
      <c r="R38" s="12" t="str">
        <f t="shared" si="1"/>
        <v>21 - 30</v>
      </c>
      <c r="S38" s="13" t="s">
        <v>32</v>
      </c>
      <c r="T38" s="13" t="s">
        <v>28</v>
      </c>
      <c r="V38" s="12" t="s">
        <v>181</v>
      </c>
      <c r="W38" s="14" t="s">
        <v>182</v>
      </c>
      <c r="X38"/>
      <c r="Y38" s="15" t="s">
        <v>395</v>
      </c>
    </row>
    <row r="39" spans="1:25" ht="47.25" x14ac:dyDescent="0.25">
      <c r="A39" s="6"/>
      <c r="B39" s="6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6"/>
      <c r="K39" s="6"/>
      <c r="L39" s="10"/>
      <c r="M39" s="12" t="s">
        <v>183</v>
      </c>
      <c r="O39" s="12" t="s">
        <v>184</v>
      </c>
      <c r="P39" s="13" t="s">
        <v>29</v>
      </c>
      <c r="Q39" s="12">
        <f t="shared" si="0"/>
        <v>30</v>
      </c>
      <c r="R39" s="12" t="str">
        <f t="shared" si="1"/>
        <v>21 - 30</v>
      </c>
      <c r="S39" s="13" t="s">
        <v>32</v>
      </c>
      <c r="T39" s="13" t="s">
        <v>28</v>
      </c>
      <c r="V39" s="12" t="s">
        <v>185</v>
      </c>
      <c r="W39" s="14" t="s">
        <v>186</v>
      </c>
      <c r="X39"/>
      <c r="Y39" s="15" t="s">
        <v>396</v>
      </c>
    </row>
    <row r="40" spans="1:25" ht="47.25" x14ac:dyDescent="0.25">
      <c r="A40" s="6"/>
      <c r="B40" s="6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6"/>
      <c r="K40" s="6"/>
      <c r="L40" s="10"/>
      <c r="M40" s="12" t="s">
        <v>187</v>
      </c>
      <c r="O40" s="12" t="s">
        <v>188</v>
      </c>
      <c r="P40" s="13" t="s">
        <v>36</v>
      </c>
      <c r="Q40" s="12">
        <f t="shared" si="0"/>
        <v>40</v>
      </c>
      <c r="R40" s="12" t="str">
        <f t="shared" si="1"/>
        <v>31 - 40</v>
      </c>
      <c r="S40" s="13" t="s">
        <v>32</v>
      </c>
      <c r="T40" s="13" t="s">
        <v>28</v>
      </c>
      <c r="V40" s="12" t="s">
        <v>189</v>
      </c>
      <c r="W40" s="14" t="s">
        <v>190</v>
      </c>
      <c r="X40"/>
      <c r="Y40" s="15" t="s">
        <v>397</v>
      </c>
    </row>
    <row r="41" spans="1:25" ht="47.25" x14ac:dyDescent="0.25">
      <c r="A41" s="6"/>
      <c r="B41" s="6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6"/>
      <c r="K41" s="6"/>
      <c r="L41" s="10"/>
      <c r="M41" s="12" t="s">
        <v>191</v>
      </c>
      <c r="O41" s="12" t="s">
        <v>192</v>
      </c>
      <c r="P41" s="13" t="s">
        <v>36</v>
      </c>
      <c r="Q41" s="12">
        <f t="shared" si="0"/>
        <v>24</v>
      </c>
      <c r="R41" s="12" t="str">
        <f t="shared" si="1"/>
        <v>21 - 30</v>
      </c>
      <c r="S41" s="13" t="s">
        <v>32</v>
      </c>
      <c r="T41" s="13" t="s">
        <v>28</v>
      </c>
      <c r="V41" s="12" t="s">
        <v>193</v>
      </c>
      <c r="W41" s="14" t="s">
        <v>194</v>
      </c>
      <c r="X41"/>
      <c r="Y41" s="15" t="s">
        <v>393</v>
      </c>
    </row>
    <row r="42" spans="1:25" ht="47.25" x14ac:dyDescent="0.25">
      <c r="A42" s="6"/>
      <c r="B42" s="6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6"/>
      <c r="K42" s="6"/>
      <c r="L42" s="10"/>
      <c r="M42" s="12" t="s">
        <v>195</v>
      </c>
      <c r="O42" s="12" t="s">
        <v>196</v>
      </c>
      <c r="P42" s="13" t="s">
        <v>36</v>
      </c>
      <c r="Q42" s="12">
        <f t="shared" si="0"/>
        <v>27</v>
      </c>
      <c r="R42" s="12" t="str">
        <f t="shared" si="1"/>
        <v>21 - 30</v>
      </c>
      <c r="S42" s="13" t="s">
        <v>32</v>
      </c>
      <c r="T42" s="13" t="s">
        <v>28</v>
      </c>
      <c r="V42" s="12" t="s">
        <v>197</v>
      </c>
      <c r="W42" s="14" t="s">
        <v>198</v>
      </c>
      <c r="X42"/>
      <c r="Y42" s="15" t="s">
        <v>398</v>
      </c>
    </row>
    <row r="43" spans="1:25" ht="63" x14ac:dyDescent="0.25">
      <c r="A43" s="6"/>
      <c r="B43" s="6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6"/>
      <c r="K43" s="6"/>
      <c r="L43" s="10"/>
      <c r="M43" s="12" t="s">
        <v>199</v>
      </c>
      <c r="O43" s="12" t="s">
        <v>200</v>
      </c>
      <c r="P43" s="13" t="s">
        <v>29</v>
      </c>
      <c r="Q43" s="12">
        <f t="shared" si="0"/>
        <v>45</v>
      </c>
      <c r="R43" s="12" t="str">
        <f t="shared" si="1"/>
        <v>41 - 50</v>
      </c>
      <c r="S43" s="13" t="s">
        <v>32</v>
      </c>
      <c r="T43" s="13" t="s">
        <v>28</v>
      </c>
      <c r="V43" s="12" t="s">
        <v>201</v>
      </c>
      <c r="W43" s="14" t="s">
        <v>202</v>
      </c>
      <c r="X43"/>
      <c r="Y43" s="15" t="s">
        <v>399</v>
      </c>
    </row>
    <row r="44" spans="1:25" ht="63" x14ac:dyDescent="0.25">
      <c r="A44" s="6"/>
      <c r="B44" s="6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6"/>
      <c r="K44" s="6"/>
      <c r="L44" s="10"/>
      <c r="M44" s="12" t="s">
        <v>203</v>
      </c>
      <c r="O44" s="12" t="s">
        <v>204</v>
      </c>
      <c r="P44" s="13" t="s">
        <v>36</v>
      </c>
      <c r="Q44" s="12">
        <f t="shared" si="0"/>
        <v>24</v>
      </c>
      <c r="R44" s="12" t="str">
        <f t="shared" si="1"/>
        <v>21 - 30</v>
      </c>
      <c r="S44" s="13" t="s">
        <v>32</v>
      </c>
      <c r="T44" s="13" t="s">
        <v>28</v>
      </c>
      <c r="V44" s="12" t="s">
        <v>205</v>
      </c>
      <c r="W44" s="14" t="s">
        <v>206</v>
      </c>
      <c r="X44"/>
      <c r="Y44" s="15" t="s">
        <v>400</v>
      </c>
    </row>
    <row r="45" spans="1:25" ht="47.25" x14ac:dyDescent="0.25">
      <c r="A45" s="6"/>
      <c r="B45" s="6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6"/>
      <c r="K45" s="6"/>
      <c r="L45" s="10"/>
      <c r="M45" s="12" t="s">
        <v>207</v>
      </c>
      <c r="O45" s="12" t="s">
        <v>208</v>
      </c>
      <c r="P45" s="13" t="s">
        <v>36</v>
      </c>
      <c r="Q45" s="12">
        <f t="shared" si="0"/>
        <v>22</v>
      </c>
      <c r="R45" s="12" t="str">
        <f t="shared" si="1"/>
        <v>21 - 30</v>
      </c>
      <c r="S45" s="13" t="s">
        <v>154</v>
      </c>
      <c r="T45" s="13" t="s">
        <v>28</v>
      </c>
      <c r="V45" s="12" t="s">
        <v>209</v>
      </c>
      <c r="W45" s="14" t="s">
        <v>210</v>
      </c>
      <c r="X45"/>
      <c r="Y45" s="15" t="s">
        <v>401</v>
      </c>
    </row>
    <row r="46" spans="1:25" ht="31.5" x14ac:dyDescent="0.25">
      <c r="A46" s="6"/>
      <c r="B46" s="6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6"/>
      <c r="K46" s="6"/>
      <c r="L46" s="10"/>
      <c r="M46" s="12" t="s">
        <v>211</v>
      </c>
      <c r="O46" s="12" t="s">
        <v>212</v>
      </c>
      <c r="P46" s="13" t="s">
        <v>36</v>
      </c>
      <c r="Q46" s="12">
        <f t="shared" si="0"/>
        <v>21</v>
      </c>
      <c r="R46" s="12" t="str">
        <f t="shared" si="1"/>
        <v>21 - 30</v>
      </c>
      <c r="S46" s="13" t="s">
        <v>154</v>
      </c>
      <c r="T46" s="13" t="s">
        <v>28</v>
      </c>
      <c r="V46" s="12" t="s">
        <v>213</v>
      </c>
      <c r="W46" s="14" t="s">
        <v>214</v>
      </c>
      <c r="X46"/>
      <c r="Y46" s="15" t="s">
        <v>393</v>
      </c>
    </row>
    <row r="47" spans="1:25" ht="31.5" x14ac:dyDescent="0.25">
      <c r="A47" s="6"/>
      <c r="B47" s="6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6"/>
      <c r="K47" s="6"/>
      <c r="L47" s="10"/>
      <c r="M47" s="12" t="s">
        <v>215</v>
      </c>
      <c r="O47" s="12" t="s">
        <v>216</v>
      </c>
      <c r="P47" s="13" t="s">
        <v>36</v>
      </c>
      <c r="Q47" s="12">
        <f t="shared" si="0"/>
        <v>27</v>
      </c>
      <c r="R47" s="12" t="str">
        <f t="shared" si="1"/>
        <v>21 - 30</v>
      </c>
      <c r="S47" s="13" t="s">
        <v>32</v>
      </c>
      <c r="T47" s="13" t="s">
        <v>28</v>
      </c>
      <c r="V47" s="12" t="s">
        <v>217</v>
      </c>
      <c r="W47" s="14" t="s">
        <v>218</v>
      </c>
      <c r="X47"/>
      <c r="Y47" s="15" t="s">
        <v>402</v>
      </c>
    </row>
    <row r="48" spans="1:25" ht="47.25" x14ac:dyDescent="0.25">
      <c r="A48" s="6"/>
      <c r="B48" s="6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6"/>
      <c r="K48" s="6"/>
      <c r="L48" s="10"/>
      <c r="M48" s="12" t="s">
        <v>219</v>
      </c>
      <c r="O48" s="12" t="s">
        <v>220</v>
      </c>
      <c r="P48" s="13" t="s">
        <v>36</v>
      </c>
      <c r="Q48" s="12">
        <f t="shared" si="0"/>
        <v>24</v>
      </c>
      <c r="R48" s="12" t="str">
        <f t="shared" si="1"/>
        <v>21 - 30</v>
      </c>
      <c r="S48" s="13" t="s">
        <v>32</v>
      </c>
      <c r="T48" s="13" t="s">
        <v>28</v>
      </c>
      <c r="V48" s="12" t="s">
        <v>221</v>
      </c>
      <c r="W48" s="14" t="s">
        <v>222</v>
      </c>
      <c r="X48"/>
      <c r="Y48" s="15" t="s">
        <v>403</v>
      </c>
    </row>
    <row r="49" spans="1:25" ht="31.5" x14ac:dyDescent="0.25">
      <c r="A49" s="6"/>
      <c r="B49" s="6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6"/>
      <c r="K49" s="6"/>
      <c r="L49" s="10"/>
      <c r="M49" s="12" t="s">
        <v>223</v>
      </c>
      <c r="O49" s="12" t="s">
        <v>224</v>
      </c>
      <c r="P49" s="13" t="s">
        <v>36</v>
      </c>
      <c r="Q49" s="12">
        <f t="shared" si="0"/>
        <v>25</v>
      </c>
      <c r="R49" s="12" t="str">
        <f t="shared" si="1"/>
        <v>21 - 30</v>
      </c>
      <c r="S49" s="13" t="s">
        <v>32</v>
      </c>
      <c r="T49" s="13" t="s">
        <v>28</v>
      </c>
      <c r="V49" s="12" t="s">
        <v>225</v>
      </c>
      <c r="W49" s="14" t="s">
        <v>226</v>
      </c>
      <c r="X49"/>
      <c r="Y49" s="15" t="s">
        <v>72</v>
      </c>
    </row>
    <row r="50" spans="1:25" ht="47.25" x14ac:dyDescent="0.25">
      <c r="A50" s="6"/>
      <c r="B50" s="6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6"/>
      <c r="K50" s="6"/>
      <c r="L50" s="10"/>
      <c r="M50" s="12" t="s">
        <v>227</v>
      </c>
      <c r="O50" s="12" t="s">
        <v>228</v>
      </c>
      <c r="P50" s="13" t="s">
        <v>36</v>
      </c>
      <c r="Q50" s="12">
        <f t="shared" si="0"/>
        <v>25</v>
      </c>
      <c r="R50" s="12" t="str">
        <f t="shared" si="1"/>
        <v>21 - 30</v>
      </c>
      <c r="S50" s="13" t="s">
        <v>32</v>
      </c>
      <c r="T50" s="13" t="s">
        <v>28</v>
      </c>
      <c r="V50" s="12" t="s">
        <v>229</v>
      </c>
      <c r="W50" s="14" t="s">
        <v>230</v>
      </c>
      <c r="X50"/>
      <c r="Y50" s="15" t="s">
        <v>404</v>
      </c>
    </row>
    <row r="51" spans="1:25" ht="47.25" x14ac:dyDescent="0.25">
      <c r="A51" s="6"/>
      <c r="B51" s="6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6"/>
      <c r="K51" s="6"/>
      <c r="L51" s="10"/>
      <c r="M51" s="12" t="s">
        <v>231</v>
      </c>
      <c r="O51" s="12" t="s">
        <v>232</v>
      </c>
      <c r="P51" s="13" t="s">
        <v>36</v>
      </c>
      <c r="Q51" s="12">
        <f t="shared" si="0"/>
        <v>28</v>
      </c>
      <c r="R51" s="12" t="str">
        <f t="shared" si="1"/>
        <v>21 - 30</v>
      </c>
      <c r="S51" s="13" t="s">
        <v>32</v>
      </c>
      <c r="T51" s="13" t="s">
        <v>28</v>
      </c>
      <c r="V51" s="12" t="s">
        <v>233</v>
      </c>
      <c r="W51" s="14" t="s">
        <v>234</v>
      </c>
      <c r="X51"/>
      <c r="Y51" s="15" t="s">
        <v>405</v>
      </c>
    </row>
    <row r="52" spans="1:25" ht="31.5" x14ac:dyDescent="0.25">
      <c r="A52" s="6"/>
      <c r="B52" s="6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6"/>
      <c r="K52" s="6"/>
      <c r="L52" s="10"/>
      <c r="M52" s="12" t="s">
        <v>235</v>
      </c>
      <c r="O52" s="12" t="s">
        <v>236</v>
      </c>
      <c r="P52" s="13" t="s">
        <v>36</v>
      </c>
      <c r="Q52" s="12">
        <f t="shared" si="0"/>
        <v>18</v>
      </c>
      <c r="R52" s="12" t="str">
        <f t="shared" si="1"/>
        <v>&lt; 21</v>
      </c>
      <c r="S52" s="13" t="s">
        <v>32</v>
      </c>
      <c r="T52" s="13" t="s">
        <v>28</v>
      </c>
      <c r="V52" s="12" t="s">
        <v>237</v>
      </c>
      <c r="W52" s="14" t="s">
        <v>238</v>
      </c>
      <c r="X52"/>
      <c r="Y52" s="15" t="s">
        <v>406</v>
      </c>
    </row>
    <row r="53" spans="1:25" ht="47.25" x14ac:dyDescent="0.25">
      <c r="A53" s="6"/>
      <c r="B53" s="6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6"/>
      <c r="K53" s="6"/>
      <c r="L53" s="10"/>
      <c r="M53" s="12" t="s">
        <v>239</v>
      </c>
      <c r="O53" s="12" t="s">
        <v>240</v>
      </c>
      <c r="P53" s="13" t="s">
        <v>36</v>
      </c>
      <c r="Q53" s="12">
        <f t="shared" si="0"/>
        <v>27</v>
      </c>
      <c r="R53" s="12" t="str">
        <f t="shared" si="1"/>
        <v>21 - 30</v>
      </c>
      <c r="S53" s="13" t="s">
        <v>154</v>
      </c>
      <c r="T53" s="13" t="s">
        <v>28</v>
      </c>
      <c r="V53" s="12" t="s">
        <v>241</v>
      </c>
      <c r="W53" s="14" t="s">
        <v>242</v>
      </c>
      <c r="X53"/>
      <c r="Y53" s="15" t="s">
        <v>407</v>
      </c>
    </row>
    <row r="54" spans="1:25" ht="47.25" x14ac:dyDescent="0.25">
      <c r="A54" s="6"/>
      <c r="B54" s="6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6"/>
      <c r="K54" s="6"/>
      <c r="L54" s="10"/>
      <c r="M54" s="12" t="s">
        <v>243</v>
      </c>
      <c r="O54" s="12" t="s">
        <v>244</v>
      </c>
      <c r="P54" s="13" t="s">
        <v>36</v>
      </c>
      <c r="Q54" s="12">
        <f t="shared" si="0"/>
        <v>31</v>
      </c>
      <c r="R54" s="12" t="str">
        <f t="shared" si="1"/>
        <v>31 - 40</v>
      </c>
      <c r="S54" s="13" t="s">
        <v>32</v>
      </c>
      <c r="T54" s="13" t="s">
        <v>28</v>
      </c>
      <c r="V54" s="12" t="s">
        <v>245</v>
      </c>
      <c r="W54" s="14" t="s">
        <v>246</v>
      </c>
      <c r="X54"/>
      <c r="Y54" s="15" t="s">
        <v>408</v>
      </c>
    </row>
    <row r="55" spans="1:25" ht="31.5" x14ac:dyDescent="0.25">
      <c r="A55" s="6"/>
      <c r="B55" s="6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6"/>
      <c r="K55" s="6"/>
      <c r="L55" s="10"/>
      <c r="M55" s="12" t="s">
        <v>247</v>
      </c>
      <c r="O55" s="12" t="s">
        <v>248</v>
      </c>
      <c r="P55" s="13" t="s">
        <v>36</v>
      </c>
      <c r="Q55" s="12">
        <f t="shared" si="0"/>
        <v>32</v>
      </c>
      <c r="R55" s="12" t="str">
        <f t="shared" si="1"/>
        <v>31 - 40</v>
      </c>
      <c r="S55" s="13" t="s">
        <v>154</v>
      </c>
      <c r="T55" s="13" t="s">
        <v>28</v>
      </c>
      <c r="V55" s="12" t="s">
        <v>249</v>
      </c>
      <c r="W55" s="14" t="s">
        <v>250</v>
      </c>
      <c r="X55"/>
      <c r="Y55" s="15" t="s">
        <v>409</v>
      </c>
    </row>
    <row r="56" spans="1:25" ht="31.5" x14ac:dyDescent="0.25">
      <c r="A56" s="6"/>
      <c r="B56" s="6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6"/>
      <c r="K56" s="6"/>
      <c r="L56" s="10"/>
      <c r="M56" s="12" t="s">
        <v>251</v>
      </c>
      <c r="O56" s="12" t="s">
        <v>252</v>
      </c>
      <c r="P56" s="13" t="s">
        <v>36</v>
      </c>
      <c r="Q56" s="12">
        <f t="shared" si="0"/>
        <v>32</v>
      </c>
      <c r="R56" s="12" t="str">
        <f t="shared" si="1"/>
        <v>31 - 40</v>
      </c>
      <c r="S56" s="13" t="s">
        <v>32</v>
      </c>
      <c r="T56" s="13" t="s">
        <v>28</v>
      </c>
      <c r="V56" s="12" t="s">
        <v>253</v>
      </c>
      <c r="W56" s="14" t="s">
        <v>254</v>
      </c>
      <c r="X56"/>
      <c r="Y56" s="15" t="s">
        <v>410</v>
      </c>
    </row>
    <row r="57" spans="1:25" ht="31.5" x14ac:dyDescent="0.25">
      <c r="A57" s="6"/>
      <c r="B57" s="6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6"/>
      <c r="K57" s="6"/>
      <c r="L57" s="10"/>
      <c r="M57" s="12" t="s">
        <v>255</v>
      </c>
      <c r="O57" s="12" t="s">
        <v>256</v>
      </c>
      <c r="P57" s="13" t="s">
        <v>29</v>
      </c>
      <c r="Q57" s="12">
        <f t="shared" si="0"/>
        <v>27</v>
      </c>
      <c r="R57" s="12" t="str">
        <f t="shared" si="1"/>
        <v>21 - 30</v>
      </c>
      <c r="S57" s="13" t="s">
        <v>32</v>
      </c>
      <c r="T57" s="13" t="s">
        <v>28</v>
      </c>
      <c r="V57" s="12" t="s">
        <v>257</v>
      </c>
      <c r="W57" s="14" t="s">
        <v>258</v>
      </c>
      <c r="X57"/>
      <c r="Y57" s="15" t="s">
        <v>393</v>
      </c>
    </row>
    <row r="58" spans="1:25" ht="31.5" x14ac:dyDescent="0.25">
      <c r="A58" s="6"/>
      <c r="B58" s="6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6"/>
      <c r="K58" s="6"/>
      <c r="L58" s="10"/>
      <c r="M58" s="12" t="s">
        <v>259</v>
      </c>
      <c r="O58" s="12" t="s">
        <v>260</v>
      </c>
      <c r="P58" s="13" t="s">
        <v>36</v>
      </c>
      <c r="Q58" s="12">
        <f t="shared" si="0"/>
        <v>21</v>
      </c>
      <c r="R58" s="12" t="str">
        <f t="shared" si="1"/>
        <v>21 - 30</v>
      </c>
      <c r="S58" s="13" t="s">
        <v>154</v>
      </c>
      <c r="T58" s="13" t="s">
        <v>28</v>
      </c>
      <c r="V58" s="12" t="s">
        <v>261</v>
      </c>
      <c r="W58" s="14" t="s">
        <v>262</v>
      </c>
      <c r="X58"/>
      <c r="Y58" s="15" t="s">
        <v>393</v>
      </c>
    </row>
    <row r="59" spans="1:25" ht="47.25" x14ac:dyDescent="0.25">
      <c r="A59" s="6"/>
      <c r="B59" s="6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6"/>
      <c r="K59" s="6"/>
      <c r="L59" s="10"/>
      <c r="M59" s="12" t="s">
        <v>263</v>
      </c>
      <c r="O59" s="12" t="s">
        <v>264</v>
      </c>
      <c r="P59" s="13" t="s">
        <v>36</v>
      </c>
      <c r="Q59" s="12">
        <f t="shared" si="0"/>
        <v>21</v>
      </c>
      <c r="R59" s="12" t="str">
        <f t="shared" si="1"/>
        <v>21 - 30</v>
      </c>
      <c r="S59" s="13" t="s">
        <v>154</v>
      </c>
      <c r="T59" s="13" t="s">
        <v>28</v>
      </c>
      <c r="V59" s="12" t="s">
        <v>265</v>
      </c>
      <c r="W59" s="14" t="s">
        <v>266</v>
      </c>
      <c r="X59"/>
      <c r="Y59" s="15" t="s">
        <v>393</v>
      </c>
    </row>
    <row r="60" spans="1:25" ht="31.5" x14ac:dyDescent="0.25">
      <c r="A60" s="6"/>
      <c r="B60" s="6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6"/>
      <c r="K60" s="6"/>
      <c r="L60" s="10"/>
      <c r="M60" s="12" t="s">
        <v>267</v>
      </c>
      <c r="O60" s="12" t="s">
        <v>268</v>
      </c>
      <c r="P60" s="13" t="s">
        <v>36</v>
      </c>
      <c r="Q60" s="12">
        <f t="shared" si="0"/>
        <v>23</v>
      </c>
      <c r="R60" s="12" t="str">
        <f t="shared" si="1"/>
        <v>21 - 30</v>
      </c>
      <c r="S60" s="13" t="s">
        <v>32</v>
      </c>
      <c r="T60" s="13" t="s">
        <v>28</v>
      </c>
      <c r="V60" s="12" t="s">
        <v>269</v>
      </c>
      <c r="W60" s="14" t="s">
        <v>270</v>
      </c>
      <c r="X60"/>
      <c r="Y60" s="15" t="s">
        <v>393</v>
      </c>
    </row>
    <row r="61" spans="1:25" ht="31.5" x14ac:dyDescent="0.25">
      <c r="A61" s="6"/>
      <c r="B61" s="6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6"/>
      <c r="K61" s="6"/>
      <c r="L61" s="10"/>
      <c r="M61" s="16" t="s">
        <v>271</v>
      </c>
      <c r="O61" s="16" t="s">
        <v>272</v>
      </c>
      <c r="P61" s="17" t="s">
        <v>36</v>
      </c>
      <c r="Q61" s="12">
        <f t="shared" si="0"/>
        <v>33</v>
      </c>
      <c r="R61" s="12" t="str">
        <f t="shared" si="1"/>
        <v>31 - 40</v>
      </c>
      <c r="S61" s="17" t="s">
        <v>154</v>
      </c>
      <c r="T61" s="17" t="s">
        <v>28</v>
      </c>
      <c r="V61" s="16" t="s">
        <v>273</v>
      </c>
      <c r="W61" s="14" t="s">
        <v>274</v>
      </c>
      <c r="X61"/>
      <c r="Y61" s="19" t="s">
        <v>411</v>
      </c>
    </row>
    <row r="62" spans="1:25" ht="31.5" x14ac:dyDescent="0.25"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M62" s="12" t="s">
        <v>275</v>
      </c>
      <c r="O62" s="12" t="s">
        <v>276</v>
      </c>
      <c r="P62" s="13" t="s">
        <v>36</v>
      </c>
      <c r="Q62" s="12">
        <f t="shared" si="0"/>
        <v>27</v>
      </c>
      <c r="R62" s="12" t="str">
        <f t="shared" si="1"/>
        <v>21 - 30</v>
      </c>
      <c r="S62" s="13" t="s">
        <v>32</v>
      </c>
      <c r="T62" s="13" t="s">
        <v>28</v>
      </c>
      <c r="V62" s="12" t="s">
        <v>277</v>
      </c>
      <c r="W62" s="14" t="s">
        <v>278</v>
      </c>
      <c r="Y62" s="15" t="s">
        <v>412</v>
      </c>
    </row>
    <row r="63" spans="1:25" ht="31.5" x14ac:dyDescent="0.25"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M63" s="12" t="s">
        <v>279</v>
      </c>
      <c r="O63" s="12" t="s">
        <v>280</v>
      </c>
      <c r="P63" s="13" t="s">
        <v>36</v>
      </c>
      <c r="Q63" s="12">
        <f t="shared" si="0"/>
        <v>26</v>
      </c>
      <c r="R63" s="12" t="str">
        <f t="shared" si="1"/>
        <v>21 - 30</v>
      </c>
      <c r="S63" s="13" t="s">
        <v>32</v>
      </c>
      <c r="T63" s="13" t="s">
        <v>28</v>
      </c>
      <c r="V63" s="12" t="s">
        <v>281</v>
      </c>
      <c r="W63" s="14" t="s">
        <v>282</v>
      </c>
      <c r="Y63" s="15" t="s">
        <v>412</v>
      </c>
    </row>
    <row r="64" spans="1:25" ht="31.5" x14ac:dyDescent="0.25"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M64" s="12" t="s">
        <v>283</v>
      </c>
      <c r="O64" s="12" t="s">
        <v>284</v>
      </c>
      <c r="P64" s="13" t="s">
        <v>29</v>
      </c>
      <c r="Q64" s="12">
        <f t="shared" si="0"/>
        <v>30</v>
      </c>
      <c r="R64" s="12" t="str">
        <f t="shared" si="1"/>
        <v>21 - 30</v>
      </c>
      <c r="S64" s="13" t="s">
        <v>32</v>
      </c>
      <c r="T64" s="13" t="s">
        <v>28</v>
      </c>
      <c r="V64" s="12" t="s">
        <v>285</v>
      </c>
      <c r="W64" s="14" t="s">
        <v>286</v>
      </c>
      <c r="Y64" s="15" t="s">
        <v>413</v>
      </c>
    </row>
    <row r="65" spans="3:25" ht="47.25" x14ac:dyDescent="0.25"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M65" s="12" t="s">
        <v>287</v>
      </c>
      <c r="O65" s="12" t="s">
        <v>288</v>
      </c>
      <c r="P65" s="13" t="s">
        <v>36</v>
      </c>
      <c r="Q65" s="12">
        <f t="shared" si="0"/>
        <v>25</v>
      </c>
      <c r="R65" s="12" t="str">
        <f t="shared" si="1"/>
        <v>21 - 30</v>
      </c>
      <c r="S65" s="13" t="s">
        <v>32</v>
      </c>
      <c r="T65" s="13" t="s">
        <v>28</v>
      </c>
      <c r="V65" s="12" t="s">
        <v>289</v>
      </c>
      <c r="W65" s="14" t="s">
        <v>290</v>
      </c>
      <c r="Y65" s="15" t="s">
        <v>414</v>
      </c>
    </row>
    <row r="66" spans="3:25" ht="47.25" x14ac:dyDescent="0.25"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M66" s="12" t="s">
        <v>291</v>
      </c>
      <c r="O66" s="12" t="s">
        <v>292</v>
      </c>
      <c r="P66" s="13" t="s">
        <v>29</v>
      </c>
      <c r="Q66" s="12">
        <f t="shared" si="0"/>
        <v>29</v>
      </c>
      <c r="R66" s="12" t="str">
        <f t="shared" si="1"/>
        <v>21 - 30</v>
      </c>
      <c r="S66" s="13" t="s">
        <v>32</v>
      </c>
      <c r="T66" s="13" t="s">
        <v>28</v>
      </c>
      <c r="V66" s="12" t="s">
        <v>293</v>
      </c>
      <c r="W66" s="14" t="s">
        <v>294</v>
      </c>
      <c r="Y66" s="15" t="s">
        <v>415</v>
      </c>
    </row>
    <row r="67" spans="3:25" ht="47.25" x14ac:dyDescent="0.25"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M67" s="12" t="s">
        <v>295</v>
      </c>
      <c r="O67" s="12" t="s">
        <v>296</v>
      </c>
      <c r="P67" s="13" t="s">
        <v>29</v>
      </c>
      <c r="Q67" s="12">
        <f t="shared" ref="Q67:Q91" si="2">2016-VALUE(RIGHT(O67,4))</f>
        <v>30</v>
      </c>
      <c r="R67" s="12" t="str">
        <f t="shared" ref="R67:R91" si="3">IF(Q67&lt;21,"&lt; 21",IF(Q67&lt;=30,"21 - 30",IF(Q67&lt;=40,"31 - 40",IF(Q67&lt;=50,"41 - 50","&gt; 50" ))))</f>
        <v>21 - 30</v>
      </c>
      <c r="S67" s="13" t="s">
        <v>32</v>
      </c>
      <c r="T67" s="13" t="s">
        <v>28</v>
      </c>
      <c r="V67" s="12" t="s">
        <v>297</v>
      </c>
      <c r="W67" s="14" t="s">
        <v>298</v>
      </c>
      <c r="Y67" s="15" t="s">
        <v>416</v>
      </c>
    </row>
    <row r="68" spans="3:25" ht="47.25" x14ac:dyDescent="0.25"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M68" s="12" t="s">
        <v>299</v>
      </c>
      <c r="O68" s="12" t="s">
        <v>300</v>
      </c>
      <c r="P68" s="13" t="s">
        <v>29</v>
      </c>
      <c r="Q68" s="12">
        <f t="shared" si="2"/>
        <v>24</v>
      </c>
      <c r="R68" s="12" t="str">
        <f t="shared" si="3"/>
        <v>21 - 30</v>
      </c>
      <c r="S68" s="13" t="s">
        <v>417</v>
      </c>
      <c r="T68" s="13" t="s">
        <v>28</v>
      </c>
      <c r="V68" s="12" t="s">
        <v>301</v>
      </c>
      <c r="W68" s="14" t="s">
        <v>302</v>
      </c>
      <c r="Y68" s="15" t="s">
        <v>418</v>
      </c>
    </row>
    <row r="69" spans="3:25" ht="47.25" x14ac:dyDescent="0.25"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M69" s="12" t="s">
        <v>303</v>
      </c>
      <c r="O69" s="12" t="s">
        <v>304</v>
      </c>
      <c r="P69" s="13" t="s">
        <v>29</v>
      </c>
      <c r="Q69" s="12">
        <f t="shared" si="2"/>
        <v>26</v>
      </c>
      <c r="R69" s="12" t="str">
        <f t="shared" si="3"/>
        <v>21 - 30</v>
      </c>
      <c r="S69" s="13" t="s">
        <v>32</v>
      </c>
      <c r="T69" s="13" t="s">
        <v>28</v>
      </c>
      <c r="V69" s="12" t="s">
        <v>305</v>
      </c>
      <c r="W69" s="14" t="s">
        <v>306</v>
      </c>
      <c r="Y69" s="15" t="s">
        <v>393</v>
      </c>
    </row>
    <row r="70" spans="3:25" ht="47.25" x14ac:dyDescent="0.25"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M70" s="12" t="s">
        <v>307</v>
      </c>
      <c r="O70" s="12" t="s">
        <v>308</v>
      </c>
      <c r="P70" s="13" t="s">
        <v>36</v>
      </c>
      <c r="Q70" s="12">
        <f t="shared" si="2"/>
        <v>31</v>
      </c>
      <c r="R70" s="12" t="str">
        <f t="shared" si="3"/>
        <v>31 - 40</v>
      </c>
      <c r="S70" s="13" t="s">
        <v>32</v>
      </c>
      <c r="T70" s="13" t="s">
        <v>28</v>
      </c>
      <c r="V70" s="12" t="s">
        <v>309</v>
      </c>
      <c r="W70" s="14" t="s">
        <v>310</v>
      </c>
      <c r="Y70" s="15" t="s">
        <v>419</v>
      </c>
    </row>
    <row r="71" spans="3:25" ht="31.5" x14ac:dyDescent="0.25"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M71" s="12" t="s">
        <v>311</v>
      </c>
      <c r="O71" s="12" t="s">
        <v>312</v>
      </c>
      <c r="P71" s="13" t="s">
        <v>36</v>
      </c>
      <c r="Q71" s="12">
        <f t="shared" si="2"/>
        <v>22</v>
      </c>
      <c r="R71" s="12" t="str">
        <f t="shared" si="3"/>
        <v>21 - 30</v>
      </c>
      <c r="S71" s="13" t="s">
        <v>32</v>
      </c>
      <c r="T71" s="13" t="s">
        <v>28</v>
      </c>
      <c r="V71" s="12" t="s">
        <v>313</v>
      </c>
      <c r="W71" s="14" t="s">
        <v>314</v>
      </c>
      <c r="Y71" s="15" t="s">
        <v>393</v>
      </c>
    </row>
    <row r="72" spans="3:25" ht="31.5" x14ac:dyDescent="0.25"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M72" s="12" t="s">
        <v>315</v>
      </c>
      <c r="O72" s="12" t="s">
        <v>431</v>
      </c>
      <c r="P72" s="13" t="s">
        <v>36</v>
      </c>
      <c r="Q72" s="12">
        <f t="shared" si="2"/>
        <v>26</v>
      </c>
      <c r="R72" s="12" t="str">
        <f t="shared" si="3"/>
        <v>21 - 30</v>
      </c>
      <c r="S72" s="13" t="s">
        <v>32</v>
      </c>
      <c r="T72" s="13" t="s">
        <v>28</v>
      </c>
      <c r="V72" s="12" t="s">
        <v>316</v>
      </c>
      <c r="W72" s="14" t="s">
        <v>317</v>
      </c>
      <c r="Y72" s="15" t="s">
        <v>420</v>
      </c>
    </row>
    <row r="73" spans="3:25" ht="31.5" x14ac:dyDescent="0.25"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M73" s="12" t="s">
        <v>318</v>
      </c>
      <c r="O73" s="12" t="s">
        <v>319</v>
      </c>
      <c r="P73" s="13" t="s">
        <v>29</v>
      </c>
      <c r="Q73" s="12">
        <f t="shared" si="2"/>
        <v>23</v>
      </c>
      <c r="R73" s="12" t="str">
        <f t="shared" si="3"/>
        <v>21 - 30</v>
      </c>
      <c r="S73" s="13" t="s">
        <v>32</v>
      </c>
      <c r="T73" s="13" t="s">
        <v>28</v>
      </c>
      <c r="V73" s="12" t="s">
        <v>320</v>
      </c>
      <c r="W73" s="14" t="s">
        <v>321</v>
      </c>
      <c r="Y73" s="15" t="s">
        <v>393</v>
      </c>
    </row>
    <row r="74" spans="3:25" ht="31.5" x14ac:dyDescent="0.25"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M74" s="12" t="s">
        <v>322</v>
      </c>
      <c r="O74" s="12" t="s">
        <v>323</v>
      </c>
      <c r="P74" s="13" t="s">
        <v>36</v>
      </c>
      <c r="Q74" s="12">
        <f t="shared" si="2"/>
        <v>23</v>
      </c>
      <c r="R74" s="12" t="str">
        <f t="shared" si="3"/>
        <v>21 - 30</v>
      </c>
      <c r="S74" s="13" t="s">
        <v>32</v>
      </c>
      <c r="T74" s="13" t="s">
        <v>28</v>
      </c>
      <c r="V74" s="12" t="s">
        <v>324</v>
      </c>
      <c r="W74" s="14" t="s">
        <v>325</v>
      </c>
      <c r="Y74" s="15" t="s">
        <v>72</v>
      </c>
    </row>
    <row r="75" spans="3:25" ht="31.5" x14ac:dyDescent="0.25"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M75" s="12" t="s">
        <v>326</v>
      </c>
      <c r="O75" s="12" t="s">
        <v>327</v>
      </c>
      <c r="P75" s="13" t="s">
        <v>36</v>
      </c>
      <c r="Q75" s="12">
        <f t="shared" si="2"/>
        <v>54</v>
      </c>
      <c r="R75" s="12" t="str">
        <f t="shared" si="3"/>
        <v>&gt; 50</v>
      </c>
      <c r="S75" s="13" t="s">
        <v>32</v>
      </c>
      <c r="T75" s="13" t="s">
        <v>28</v>
      </c>
      <c r="V75" s="12" t="s">
        <v>328</v>
      </c>
      <c r="W75" s="14" t="s">
        <v>329</v>
      </c>
      <c r="Y75" s="15" t="s">
        <v>421</v>
      </c>
    </row>
    <row r="76" spans="3:25" ht="31.5" x14ac:dyDescent="0.25"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M76" s="12" t="s">
        <v>330</v>
      </c>
      <c r="O76" s="12" t="s">
        <v>331</v>
      </c>
      <c r="P76" s="13" t="s">
        <v>36</v>
      </c>
      <c r="Q76" s="12">
        <f t="shared" si="2"/>
        <v>22</v>
      </c>
      <c r="R76" s="12" t="str">
        <f t="shared" si="3"/>
        <v>21 - 30</v>
      </c>
      <c r="S76" s="13" t="s">
        <v>32</v>
      </c>
      <c r="T76" s="13" t="s">
        <v>28</v>
      </c>
      <c r="V76" s="12" t="s">
        <v>332</v>
      </c>
      <c r="W76" s="14" t="s">
        <v>333</v>
      </c>
      <c r="Y76" s="15" t="s">
        <v>422</v>
      </c>
    </row>
    <row r="77" spans="3:25" ht="31.5" x14ac:dyDescent="0.25"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M77" s="12" t="s">
        <v>334</v>
      </c>
      <c r="O77" s="12" t="s">
        <v>335</v>
      </c>
      <c r="P77" s="13" t="s">
        <v>29</v>
      </c>
      <c r="Q77" s="12">
        <f t="shared" si="2"/>
        <v>21</v>
      </c>
      <c r="R77" s="12" t="str">
        <f t="shared" si="3"/>
        <v>21 - 30</v>
      </c>
      <c r="S77" s="13" t="s">
        <v>32</v>
      </c>
      <c r="T77" s="13" t="s">
        <v>28</v>
      </c>
      <c r="V77" s="12" t="s">
        <v>336</v>
      </c>
      <c r="W77" s="14" t="s">
        <v>337</v>
      </c>
      <c r="Y77" s="15" t="s">
        <v>423</v>
      </c>
    </row>
    <row r="78" spans="3:25" ht="31.5" x14ac:dyDescent="0.25"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M78" s="12" t="s">
        <v>338</v>
      </c>
      <c r="O78" s="12" t="s">
        <v>429</v>
      </c>
      <c r="P78" s="13" t="s">
        <v>29</v>
      </c>
      <c r="Q78" s="12">
        <f t="shared" si="2"/>
        <v>19</v>
      </c>
      <c r="R78" s="12" t="str">
        <f t="shared" si="3"/>
        <v>&lt; 21</v>
      </c>
      <c r="S78" s="13" t="s">
        <v>32</v>
      </c>
      <c r="T78" s="13" t="s">
        <v>28</v>
      </c>
      <c r="V78" s="12" t="s">
        <v>339</v>
      </c>
      <c r="W78" s="14" t="s">
        <v>340</v>
      </c>
      <c r="Y78" s="15" t="s">
        <v>393</v>
      </c>
    </row>
    <row r="79" spans="3:25" ht="31.5" x14ac:dyDescent="0.25"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M79" s="12" t="s">
        <v>341</v>
      </c>
      <c r="O79" s="12" t="s">
        <v>342</v>
      </c>
      <c r="P79" s="13" t="s">
        <v>29</v>
      </c>
      <c r="Q79" s="12">
        <f t="shared" si="2"/>
        <v>25</v>
      </c>
      <c r="R79" s="12" t="str">
        <f t="shared" si="3"/>
        <v>21 - 30</v>
      </c>
      <c r="S79" s="13" t="s">
        <v>32</v>
      </c>
      <c r="T79" s="13" t="s">
        <v>28</v>
      </c>
      <c r="V79" s="12" t="s">
        <v>343</v>
      </c>
      <c r="W79" s="14" t="s">
        <v>344</v>
      </c>
      <c r="Y79" s="15" t="s">
        <v>393</v>
      </c>
    </row>
    <row r="80" spans="3:25" ht="31.5" x14ac:dyDescent="0.25"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M80" s="12" t="s">
        <v>345</v>
      </c>
      <c r="O80" s="12" t="s">
        <v>346</v>
      </c>
      <c r="P80" s="13" t="s">
        <v>36</v>
      </c>
      <c r="Q80" s="12">
        <f t="shared" si="2"/>
        <v>33</v>
      </c>
      <c r="R80" s="12" t="str">
        <f t="shared" si="3"/>
        <v>31 - 40</v>
      </c>
      <c r="S80" s="13" t="s">
        <v>32</v>
      </c>
      <c r="T80" s="13" t="s">
        <v>28</v>
      </c>
      <c r="V80" s="12" t="s">
        <v>347</v>
      </c>
      <c r="W80" s="14" t="s">
        <v>348</v>
      </c>
      <c r="Y80" s="15" t="s">
        <v>424</v>
      </c>
    </row>
    <row r="81" spans="3:25" ht="31.5" x14ac:dyDescent="0.25"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M81" s="12" t="s">
        <v>349</v>
      </c>
      <c r="O81" s="12" t="s">
        <v>350</v>
      </c>
      <c r="P81" s="13" t="s">
        <v>36</v>
      </c>
      <c r="Q81" s="12">
        <f t="shared" si="2"/>
        <v>22</v>
      </c>
      <c r="R81" s="12" t="str">
        <f t="shared" si="3"/>
        <v>21 - 30</v>
      </c>
      <c r="S81" s="13" t="s">
        <v>154</v>
      </c>
      <c r="T81" s="13" t="s">
        <v>28</v>
      </c>
      <c r="V81" s="12" t="s">
        <v>351</v>
      </c>
      <c r="W81" s="14" t="s">
        <v>352</v>
      </c>
      <c r="Y81" s="15" t="s">
        <v>393</v>
      </c>
    </row>
    <row r="82" spans="3:25" ht="31.5" x14ac:dyDescent="0.25"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M82" s="12" t="s">
        <v>353</v>
      </c>
      <c r="O82" s="12" t="s">
        <v>354</v>
      </c>
      <c r="P82" s="13" t="s">
        <v>36</v>
      </c>
      <c r="Q82" s="12">
        <f t="shared" si="2"/>
        <v>22</v>
      </c>
      <c r="R82" s="12" t="str">
        <f t="shared" si="3"/>
        <v>21 - 30</v>
      </c>
      <c r="S82" s="13" t="s">
        <v>154</v>
      </c>
      <c r="T82" s="13" t="s">
        <v>28</v>
      </c>
      <c r="V82" s="12" t="s">
        <v>355</v>
      </c>
      <c r="W82" s="14" t="s">
        <v>356</v>
      </c>
      <c r="Y82" s="15" t="s">
        <v>393</v>
      </c>
    </row>
    <row r="83" spans="3:25" ht="31.5" x14ac:dyDescent="0.25"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M83" s="12" t="s">
        <v>357</v>
      </c>
      <c r="O83" s="12" t="s">
        <v>358</v>
      </c>
      <c r="P83" s="13" t="s">
        <v>29</v>
      </c>
      <c r="Q83" s="12">
        <f t="shared" si="2"/>
        <v>23</v>
      </c>
      <c r="R83" s="12" t="str">
        <f t="shared" si="3"/>
        <v>21 - 30</v>
      </c>
      <c r="S83" s="13" t="s">
        <v>154</v>
      </c>
      <c r="T83" s="13" t="s">
        <v>28</v>
      </c>
      <c r="V83" s="12" t="s">
        <v>359</v>
      </c>
      <c r="W83" s="14" t="s">
        <v>360</v>
      </c>
      <c r="Y83" s="15" t="s">
        <v>393</v>
      </c>
    </row>
    <row r="84" spans="3:25" ht="31.5" x14ac:dyDescent="0.25"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M84" s="12" t="s">
        <v>361</v>
      </c>
      <c r="O84" s="12" t="s">
        <v>362</v>
      </c>
      <c r="P84" s="13" t="s">
        <v>29</v>
      </c>
      <c r="Q84" s="12">
        <f t="shared" si="2"/>
        <v>23</v>
      </c>
      <c r="R84" s="12" t="str">
        <f t="shared" si="3"/>
        <v>21 - 30</v>
      </c>
      <c r="S84" s="13" t="s">
        <v>154</v>
      </c>
      <c r="T84" s="13" t="s">
        <v>28</v>
      </c>
      <c r="V84" s="12" t="s">
        <v>363</v>
      </c>
      <c r="W84" s="14" t="s">
        <v>364</v>
      </c>
      <c r="Y84" s="15" t="s">
        <v>393</v>
      </c>
    </row>
    <row r="85" spans="3:25" ht="15.75" x14ac:dyDescent="0.25"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M85" s="12" t="s">
        <v>365</v>
      </c>
      <c r="O85" s="12" t="s">
        <v>366</v>
      </c>
      <c r="P85" s="13" t="s">
        <v>36</v>
      </c>
      <c r="Q85" s="12">
        <f t="shared" si="2"/>
        <v>23</v>
      </c>
      <c r="R85" s="12" t="str">
        <f t="shared" si="3"/>
        <v>21 - 30</v>
      </c>
      <c r="S85" s="13" t="s">
        <v>428</v>
      </c>
      <c r="T85" s="13" t="s">
        <v>28</v>
      </c>
      <c r="V85" s="12" t="s">
        <v>367</v>
      </c>
      <c r="W85" s="14" t="s">
        <v>368</v>
      </c>
      <c r="Y85" s="15" t="s">
        <v>393</v>
      </c>
    </row>
    <row r="86" spans="3:25" ht="31.5" x14ac:dyDescent="0.25"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M86" s="12" t="s">
        <v>369</v>
      </c>
      <c r="O86" s="12" t="s">
        <v>430</v>
      </c>
      <c r="P86" s="13" t="s">
        <v>29</v>
      </c>
      <c r="Q86" s="12"/>
      <c r="R86" s="12"/>
      <c r="S86" s="13" t="s">
        <v>154</v>
      </c>
      <c r="T86" s="13" t="s">
        <v>28</v>
      </c>
      <c r="V86" s="12" t="s">
        <v>370</v>
      </c>
      <c r="W86" s="14" t="s">
        <v>371</v>
      </c>
      <c r="Y86" s="15" t="s">
        <v>393</v>
      </c>
    </row>
    <row r="87" spans="3:25" ht="31.5" x14ac:dyDescent="0.25"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M87" s="12" t="s">
        <v>372</v>
      </c>
      <c r="O87" s="12" t="s">
        <v>373</v>
      </c>
      <c r="P87" s="13" t="s">
        <v>29</v>
      </c>
      <c r="Q87" s="12">
        <f t="shared" si="2"/>
        <v>18</v>
      </c>
      <c r="R87" s="12" t="str">
        <f t="shared" si="3"/>
        <v>&lt; 21</v>
      </c>
      <c r="S87" s="13" t="s">
        <v>154</v>
      </c>
      <c r="T87" s="13" t="s">
        <v>28</v>
      </c>
      <c r="V87" s="12" t="s">
        <v>374</v>
      </c>
      <c r="W87" s="14" t="s">
        <v>375</v>
      </c>
      <c r="Y87" s="15" t="s">
        <v>393</v>
      </c>
    </row>
    <row r="88" spans="3:25" ht="31.5" x14ac:dyDescent="0.25"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M88" s="12" t="s">
        <v>376</v>
      </c>
      <c r="O88" s="12" t="s">
        <v>377</v>
      </c>
      <c r="P88" s="13" t="s">
        <v>36</v>
      </c>
      <c r="Q88" s="12">
        <f t="shared" si="2"/>
        <v>39</v>
      </c>
      <c r="R88" s="12" t="str">
        <f t="shared" si="3"/>
        <v>31 - 40</v>
      </c>
      <c r="S88" s="13" t="s">
        <v>425</v>
      </c>
      <c r="T88" s="13" t="s">
        <v>28</v>
      </c>
      <c r="V88" s="12" t="s">
        <v>378</v>
      </c>
      <c r="W88" s="14" t="s">
        <v>379</v>
      </c>
      <c r="Y88" s="15" t="s">
        <v>426</v>
      </c>
    </row>
    <row r="89" spans="3:25" ht="31.5" x14ac:dyDescent="0.25"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M89" s="12" t="s">
        <v>380</v>
      </c>
      <c r="O89" s="12" t="s">
        <v>381</v>
      </c>
      <c r="P89" s="13" t="s">
        <v>29</v>
      </c>
      <c r="Q89" s="12">
        <f t="shared" si="2"/>
        <v>21</v>
      </c>
      <c r="R89" s="12" t="str">
        <f t="shared" si="3"/>
        <v>21 - 30</v>
      </c>
      <c r="S89" s="13" t="s">
        <v>32</v>
      </c>
      <c r="T89" s="13" t="s">
        <v>28</v>
      </c>
      <c r="V89" s="12" t="s">
        <v>382</v>
      </c>
      <c r="W89" s="14" t="s">
        <v>383</v>
      </c>
      <c r="Y89" s="15" t="s">
        <v>393</v>
      </c>
    </row>
    <row r="90" spans="3:25" ht="31.5" x14ac:dyDescent="0.25"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M90" s="12" t="s">
        <v>384</v>
      </c>
      <c r="O90" s="12" t="s">
        <v>385</v>
      </c>
      <c r="P90" s="13" t="s">
        <v>36</v>
      </c>
      <c r="Q90" s="12">
        <f t="shared" si="2"/>
        <v>32</v>
      </c>
      <c r="R90" s="12" t="str">
        <f t="shared" si="3"/>
        <v>31 - 40</v>
      </c>
      <c r="S90" s="13" t="s">
        <v>32</v>
      </c>
      <c r="T90" s="13" t="s">
        <v>28</v>
      </c>
      <c r="V90" s="12" t="s">
        <v>386</v>
      </c>
      <c r="W90" s="14" t="s">
        <v>387</v>
      </c>
      <c r="Y90" s="15" t="s">
        <v>427</v>
      </c>
    </row>
    <row r="91" spans="3:25" ht="31.5" x14ac:dyDescent="0.25"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M91" s="16" t="s">
        <v>388</v>
      </c>
      <c r="O91" s="16" t="s">
        <v>389</v>
      </c>
      <c r="P91" s="17" t="s">
        <v>29</v>
      </c>
      <c r="Q91" s="12">
        <f t="shared" si="2"/>
        <v>27</v>
      </c>
      <c r="R91" s="12" t="str">
        <f t="shared" si="3"/>
        <v>21 - 30</v>
      </c>
      <c r="S91" s="17" t="s">
        <v>32</v>
      </c>
      <c r="T91" s="17" t="s">
        <v>28</v>
      </c>
      <c r="V91" s="16" t="s">
        <v>390</v>
      </c>
      <c r="W91" s="18" t="s">
        <v>391</v>
      </c>
      <c r="Y91" s="15" t="s">
        <v>393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2016-10-25T08:55:43Z</dcterms:modified>
  <dc:language>en-US</dc:language>
</cp:coreProperties>
</file>