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2" i="1"/>
  <c r="R2" i="1" s="1"/>
</calcChain>
</file>

<file path=xl/sharedStrings.xml><?xml version="1.0" encoding="utf-8"?>
<sst xmlns="http://schemas.openxmlformats.org/spreadsheetml/2006/main" count="671" uniqueCount="322">
  <si>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</si>
  <si>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</si>
  <si>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</si>
  <si>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</si>
  <si>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</si>
  <si>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</si>
  <si>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</si>
  <si>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</si>
  <si>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</si>
  <si>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</si>
  <si>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</si>
  <si>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</si>
  <si>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</si>
  <si>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</si>
  <si>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</si>
  <si>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</si>
  <si>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</si>
  <si>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</si>
  <si>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</si>
  <si>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</si>
  <si>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</si>
  <si>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</si>
  <si>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</si>
  <si>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</si>
  <si>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</si>
  <si>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</si>
  <si>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FEBRI KURNIAWAN SIREGAR</t>
  </si>
  <si>
    <t>MEDAN, 27/02/1993</t>
  </si>
  <si>
    <t>ISLAM</t>
  </si>
  <si>
    <t>L</t>
  </si>
  <si>
    <t>ABDSI</t>
  </si>
  <si>
    <t>082166610093</t>
  </si>
  <si>
    <t>KULINER</t>
  </si>
  <si>
    <t>DWI PRAPANCA</t>
  </si>
  <si>
    <t>KEDAI DURIAN, 02/04/1990</t>
  </si>
  <si>
    <t>JL AMAN MELATI KEL SUKA MAKMUR KEC DELI TUA</t>
  </si>
  <si>
    <t>082240520460</t>
  </si>
  <si>
    <t>dwiprapancadwi@yahoo.co.id</t>
  </si>
  <si>
    <t>S1</t>
  </si>
  <si>
    <t>BOGA</t>
  </si>
  <si>
    <t>MIRZA IRFAN HAKIM</t>
  </si>
  <si>
    <t>MEDAN, 19/10/1988</t>
  </si>
  <si>
    <t>HGKNPI</t>
  </si>
  <si>
    <t>JL TERATAI NO 33 KEC MEDAN MAIMUN SUMUT</t>
  </si>
  <si>
    <t>081361209493</t>
  </si>
  <si>
    <t>mirza.sumantri@yahoo.com</t>
  </si>
  <si>
    <t>RYAN SETTIO DIPRAJA</t>
  </si>
  <si>
    <t>LUBUK PAKAM, 15/07/1953</t>
  </si>
  <si>
    <t>JL TUBAI NUI KEC MEDAN DENAI SUMUT</t>
  </si>
  <si>
    <t>085373106353</t>
  </si>
  <si>
    <t>ryansettio@gmail.com</t>
  </si>
  <si>
    <t>JASA SABLON</t>
  </si>
  <si>
    <t>ANDI PERMANA</t>
  </si>
  <si>
    <t>MEDAN, 19/07/1990</t>
  </si>
  <si>
    <t>JL STARBAN KEC MEDAN POLANIA SUMUT</t>
  </si>
  <si>
    <t>087869294092</t>
  </si>
  <si>
    <t>andipermana190690@gmail.com</t>
  </si>
  <si>
    <t>KERIPIK</t>
  </si>
  <si>
    <t>TAUFAN ARFANDI BARUS</t>
  </si>
  <si>
    <t>MEDAN, 29/01/1993</t>
  </si>
  <si>
    <t>087869156460</t>
  </si>
  <si>
    <t>fciionly@yahoo.com</t>
  </si>
  <si>
    <t>GARAM</t>
  </si>
  <si>
    <t>SARIYAH</t>
  </si>
  <si>
    <t>MEDAN, 27/04/1966</t>
  </si>
  <si>
    <t>HIPAKAD</t>
  </si>
  <si>
    <t>JL ASRAMA KODAM IBB KEC MEDAN SUNGGAH</t>
  </si>
  <si>
    <t>082360441089</t>
  </si>
  <si>
    <t>BELUM USAHA</t>
  </si>
  <si>
    <t>ZULFA</t>
  </si>
  <si>
    <t>MEDAN, 12/02/1963</t>
  </si>
  <si>
    <t>KHAIRIL ASWIN</t>
  </si>
  <si>
    <t>SIBOLGA, 17/06/1980</t>
  </si>
  <si>
    <t>JL KASUARI KEL SIKAMBANG KEC MEDAN SUNGGAL</t>
  </si>
  <si>
    <t>082164601030</t>
  </si>
  <si>
    <t>liem_hombing@yahoo.co,id</t>
  </si>
  <si>
    <t>WARUNG</t>
  </si>
  <si>
    <t>HENDRI SYAHBANA LUBIS</t>
  </si>
  <si>
    <t>BUKIT TINGGI, 27/04/1962</t>
  </si>
  <si>
    <t>JL PEDOMAN KEL TANAH GOO KEC MEDAN MORELAN</t>
  </si>
  <si>
    <t>085265640566</t>
  </si>
  <si>
    <t>M WAHYU</t>
  </si>
  <si>
    <t>BINJAI, 08/12/1990</t>
  </si>
  <si>
    <t>JL IKAN BANDENG KEL BINJAI TIMUR SUMUT</t>
  </si>
  <si>
    <t>085261553292</t>
  </si>
  <si>
    <t>MUHAMMAD RIDWAN TARIGAN</t>
  </si>
  <si>
    <t>BERSAMA KARYA SEJAHTERA</t>
  </si>
  <si>
    <t>JL SEJAHTERA KEL RENGAS PULAU MEDAN</t>
  </si>
  <si>
    <t>081396265029</t>
  </si>
  <si>
    <t>muhammadridwan.tarigan@yahoo.com</t>
  </si>
  <si>
    <t>ANDHY REZA</t>
  </si>
  <si>
    <t>MEDAN, 24/09/1986</t>
  </si>
  <si>
    <t>BMT MADANI</t>
  </si>
  <si>
    <t>JL JL PEMBANGUNAN KEL SITIREJO KAB MEDAN</t>
  </si>
  <si>
    <t>082368605424</t>
  </si>
  <si>
    <t>andhyroza@gmail.com</t>
  </si>
  <si>
    <t>MASDI GINRING</t>
  </si>
  <si>
    <t>MEDAN, 17/07/1968</t>
  </si>
  <si>
    <t>PENDAMPING UKM</t>
  </si>
  <si>
    <t>GG SIAGA KEL HARJOSARI KAB MEDAN</t>
  </si>
  <si>
    <t>081372548481</t>
  </si>
  <si>
    <t>mahdi_9092@yahoo.co.id</t>
  </si>
  <si>
    <t>SURIANTI</t>
  </si>
  <si>
    <t>TANJUNG, 08/07/1979</t>
  </si>
  <si>
    <t>P</t>
  </si>
  <si>
    <t>VISUAL KONVEKSI</t>
  </si>
  <si>
    <t>JL SWADAYA KEL DESA BARU KAB LANGKAT</t>
  </si>
  <si>
    <t>085270997353</t>
  </si>
  <si>
    <t>KONVEKSI</t>
  </si>
  <si>
    <t>EVA JULIA SARI S</t>
  </si>
  <si>
    <t>KUALA LAMA, 15/04/1989</t>
  </si>
  <si>
    <t>KUD BERINGIN SEJATI</t>
  </si>
  <si>
    <t>DUSUN VIII KEL KUALA LAMA KAB SERDANG</t>
  </si>
  <si>
    <t>081376200943</t>
  </si>
  <si>
    <t>evajuliasari@gmail.com</t>
  </si>
  <si>
    <t>GAS ELPIJI</t>
  </si>
  <si>
    <t>SYAHRIZAL</t>
  </si>
  <si>
    <t>KSUNSOSNAKERKOP</t>
  </si>
  <si>
    <t>KEL SEI REJO KAB SERDANG BEDAGAI SUMUT</t>
  </si>
  <si>
    <t>085296775892</t>
  </si>
  <si>
    <t>syahrizal270490@gmail.com</t>
  </si>
  <si>
    <t>ANUAR PRANATA</t>
  </si>
  <si>
    <t>MEDAN, 10/03/1985</t>
  </si>
  <si>
    <t>JL BALAI DESA KEL SUNGGUL KAB MEDAN</t>
  </si>
  <si>
    <t>085270409641</t>
  </si>
  <si>
    <t>TOUR DAN TREVEL</t>
  </si>
  <si>
    <t>ANDRI MAHRIZA</t>
  </si>
  <si>
    <t>LANGSA, 24/08/1984</t>
  </si>
  <si>
    <t>UKM AKRAM AQIQAH</t>
  </si>
  <si>
    <t>JL HARMONIKA BARU KEL TJ SARI KAB MEDAN</t>
  </si>
  <si>
    <t>0821161607080</t>
  </si>
  <si>
    <t>a.mahriza@gmail.com</t>
  </si>
  <si>
    <t>KAMBING DAN CATERING</t>
  </si>
  <si>
    <t>CUT ERIKA ROSALINDA</t>
  </si>
  <si>
    <t>BANDA ACEH, 24/12/1978</t>
  </si>
  <si>
    <t>BROWNIES KOPI ACEH</t>
  </si>
  <si>
    <t>JL PERMAI KEL GUE GAJAH KAB ACEH</t>
  </si>
  <si>
    <t>085311988605</t>
  </si>
  <si>
    <t>queenphang2011@gmail.com</t>
  </si>
  <si>
    <t>AYU LESTARI</t>
  </si>
  <si>
    <t>MEDAN, 02/10/1985</t>
  </si>
  <si>
    <t>BDS</t>
  </si>
  <si>
    <t xml:space="preserve">JL DENAI KEL TEGAL SARI KAB MEDAN </t>
  </si>
  <si>
    <t>082167509192</t>
  </si>
  <si>
    <t>yoe.queen85@gmail.com</t>
  </si>
  <si>
    <t>KAMALUDIN MELALA</t>
  </si>
  <si>
    <t>LUBUK PAKAM, 09/10/1989</t>
  </si>
  <si>
    <t>TENAGA PEDAMPING KOPERASI</t>
  </si>
  <si>
    <t>DUSUN MADIUN KEL SIDODADI RAMUNIA KAB DELI SERDANG</t>
  </si>
  <si>
    <t>081260662096</t>
  </si>
  <si>
    <t>kamel_malala@yahoo.com</t>
  </si>
  <si>
    <t xml:space="preserve">SHARADILLA ELVIN </t>
  </si>
  <si>
    <t>MEDAN, 26/11/1990</t>
  </si>
  <si>
    <t>JL RAHMADSYAH KEL MATSUM KAB MEDAN</t>
  </si>
  <si>
    <t>082165506286</t>
  </si>
  <si>
    <t>sara.elvin26@gmail.com</t>
  </si>
  <si>
    <t>SARWADI ANDIANTO</t>
  </si>
  <si>
    <t>SURAKARTA, 17/03/1979</t>
  </si>
  <si>
    <t>JL M YUSUF JINTAN KEL PERCUT KAB DELI SERDANG</t>
  </si>
  <si>
    <t>082166751179</t>
  </si>
  <si>
    <t>sarand1978@gmail.com</t>
  </si>
  <si>
    <t>RIDWAN UMRI</t>
  </si>
  <si>
    <t>MEDAN, 31/05/1977</t>
  </si>
  <si>
    <t>JL SWADAYA KEL HARJOSARI KAB MEDAN</t>
  </si>
  <si>
    <t>082362555500</t>
  </si>
  <si>
    <t>ridwanumri_77@yahoo.co.id</t>
  </si>
  <si>
    <t>KHAIRUL SALAM</t>
  </si>
  <si>
    <t>BINJAI, 15/03/1961</t>
  </si>
  <si>
    <t>UKM IWAPI</t>
  </si>
  <si>
    <t>JL KARYA KEL SEI AGUL KEC MEDAN BARAT</t>
  </si>
  <si>
    <t>081397369822</t>
  </si>
  <si>
    <t>PENGRAJIN POT</t>
  </si>
  <si>
    <t>ENDANG</t>
  </si>
  <si>
    <t>MEDAN, 14/02/1981</t>
  </si>
  <si>
    <t>JL KARYA BAKTI KEL INDRA KASIH KAB MEDAN</t>
  </si>
  <si>
    <t>085274908996</t>
  </si>
  <si>
    <t>endang168@gmail.com</t>
  </si>
  <si>
    <t>DISTRIBUTOR KOSMETIK</t>
  </si>
  <si>
    <t>SUSI ANTA</t>
  </si>
  <si>
    <t>SAMPALI, 04/06/1982</t>
  </si>
  <si>
    <t>KEL PONDOK DAMAR KAB DELI SERDANG SUMUT</t>
  </si>
  <si>
    <t>082364660002</t>
  </si>
  <si>
    <t>DEDEANA PELAWI</t>
  </si>
  <si>
    <t>MEDAN, 24/06/1976</t>
  </si>
  <si>
    <t>JL AMPERA KEL GLUGUR BARAT KAB MEDAN</t>
  </si>
  <si>
    <t>08126373093</t>
  </si>
  <si>
    <t>SALON</t>
  </si>
  <si>
    <t>SYAMSUL BAHRI</t>
  </si>
  <si>
    <t>BINJAI, 01/04/1953</t>
  </si>
  <si>
    <t>KSU NUSA BANGSA MANDIRI</t>
  </si>
  <si>
    <t>08126580338</t>
  </si>
  <si>
    <t>syamsul53bahri@gmail.com</t>
  </si>
  <si>
    <t>S2</t>
  </si>
  <si>
    <t>ANGGARA</t>
  </si>
  <si>
    <t>SUNGGALKANAN, 24/06/1991</t>
  </si>
  <si>
    <t>JL SETIA KAWAN KEL SEINGSAL, SUMUT</t>
  </si>
  <si>
    <t>085277727904</t>
  </si>
  <si>
    <t>PETANI TAMAN HIAS</t>
  </si>
  <si>
    <t>NURHAMIDAH</t>
  </si>
  <si>
    <t>MEDAN, 31/10/1968</t>
  </si>
  <si>
    <t>JL KARYA KEL SEI AGUL, KEC MEDAN BARAT</t>
  </si>
  <si>
    <t>081361139568</t>
  </si>
  <si>
    <t>latynursery78@gmail.com</t>
  </si>
  <si>
    <t>MARWIYAH</t>
  </si>
  <si>
    <t>MEDAN, 29/08/1986</t>
  </si>
  <si>
    <t>JL SEKATA IV NO 34 KEL SEI AGUL KEC MEDAN BARAT KABMEDAN</t>
  </si>
  <si>
    <t>082160789569</t>
  </si>
  <si>
    <t>MARIATI</t>
  </si>
  <si>
    <t>MEDAN, 13/03/1970</t>
  </si>
  <si>
    <t>JL ANTARIKSA KEL SARIREJO KEC MEDAN POLONIA KAB MEDAN</t>
  </si>
  <si>
    <t>082161817676</t>
  </si>
  <si>
    <t>SRI RAHMAWATI</t>
  </si>
  <si>
    <t>MEDAN, 30/06/1983</t>
  </si>
  <si>
    <t>JL SETIA LUHUR KEL DWIKORA KEL HELVETIA KAB MEDAN</t>
  </si>
  <si>
    <t>081260959188</t>
  </si>
  <si>
    <t>oyie_rahma@yahoo.co.id</t>
  </si>
  <si>
    <t>SEMBAKO</t>
  </si>
  <si>
    <t>HARIANTO</t>
  </si>
  <si>
    <t>TG BERINGIN, 21/09/1976</t>
  </si>
  <si>
    <t>PERCETAKAN ANEKA PRINTING</t>
  </si>
  <si>
    <t>JL SWADAYA KEL DESA BARU KEC HINAI KAB LANGKAT, SUMUT</t>
  </si>
  <si>
    <t>082364651145</t>
  </si>
  <si>
    <t>sharianto@gmail.com</t>
  </si>
  <si>
    <t>VERI FINA BANGUN</t>
  </si>
  <si>
    <t>KEBUN LADA, 12/07/1980</t>
  </si>
  <si>
    <t>UKM ANEKA JENIS KRUPUK</t>
  </si>
  <si>
    <t>JL UTAMA LINGK 1 KEL KEBUN LADA KEC HENAI KAB LANGKAT SUMUT</t>
  </si>
  <si>
    <t>082168802900</t>
  </si>
  <si>
    <t>veribangun80@gmail.com</t>
  </si>
  <si>
    <t>PEMBUAT EMPING</t>
  </si>
  <si>
    <t>KHAIRIL</t>
  </si>
  <si>
    <t>PERBAUNGAN, 08/05/1975</t>
  </si>
  <si>
    <t>JL SERIP KEL LUBUK PEKAM, SUMUT</t>
  </si>
  <si>
    <t>081263266872</t>
  </si>
  <si>
    <t>LINGGA HIDAYAT</t>
  </si>
  <si>
    <t>MEDAN, 30/06/1994</t>
  </si>
  <si>
    <t>YAKUSA</t>
  </si>
  <si>
    <t>KAB MEDAN, SUMUT</t>
  </si>
  <si>
    <t>085296829066</t>
  </si>
  <si>
    <t>YUSMAWARDI</t>
  </si>
  <si>
    <t>MEDAN, 08/05/1964</t>
  </si>
  <si>
    <t>JL BUBU NO.35 KEL SIDOREJO KEC MEDAN TEMBUNG KAB MEDAN</t>
  </si>
  <si>
    <t>081370288239</t>
  </si>
  <si>
    <t>yoesbuyung64@yahoo.co,id</t>
  </si>
  <si>
    <t>CUT HERNI RISNA HANUM</t>
  </si>
  <si>
    <t>MEUREUDU, 24/09/1973</t>
  </si>
  <si>
    <t>SAHARA</t>
  </si>
  <si>
    <t>JL SUBROTOKEL DWIKORA KEC HELVETIA KAB MEDAN SUMUT</t>
  </si>
  <si>
    <t>081268462850</t>
  </si>
  <si>
    <t>BUTIK</t>
  </si>
  <si>
    <t>TATI DJUWITA NAGAWATY SIREGAR</t>
  </si>
  <si>
    <t>BINTANG TORU, 28/03/1948</t>
  </si>
  <si>
    <t>0811608596</t>
  </si>
  <si>
    <t>PEMBIBITAN</t>
  </si>
  <si>
    <t>CUT ASRAWATI</t>
  </si>
  <si>
    <t>MEUREUDU, 12/10/1986</t>
  </si>
  <si>
    <t>JL TOMAT KOMPLEK NUANSA AGUNG B ACEH KAB BANDA ACEH. ACEH</t>
  </si>
  <si>
    <t>'081324498148</t>
  </si>
  <si>
    <t>cut_as_pp@yahoo.co,.id</t>
  </si>
  <si>
    <t>ASRIDA</t>
  </si>
  <si>
    <t>PALEMBANG, 28/11/1959</t>
  </si>
  <si>
    <t>JL MALUKU SALEH, KEL KOTA BARU KAB BANDA ACEH. ACEH</t>
  </si>
  <si>
    <t>085360603666</t>
  </si>
  <si>
    <t>asri_galery@yahoo.com</t>
  </si>
  <si>
    <t>PERTANIAN</t>
  </si>
  <si>
    <t>AJULIO PADLY SEMBIRING</t>
  </si>
  <si>
    <t>PASAR BARU, 16/07/1989</t>
  </si>
  <si>
    <t>JL MEDAN KEC LAU BALANG KAB KARO SUMUT</t>
  </si>
  <si>
    <t>082166149426</t>
  </si>
  <si>
    <t>afandijulio@gmail.com</t>
  </si>
  <si>
    <t>HIDIR DONGIRAN</t>
  </si>
  <si>
    <t>TAP.UTARA, 22/01/1974</t>
  </si>
  <si>
    <t>DELFOOD</t>
  </si>
  <si>
    <t>JL PARANGTITIS KEL BANTAN KEC MEDAN TEMBUNG KAB MEDAN</t>
  </si>
  <si>
    <t>081362030693</t>
  </si>
  <si>
    <t>hidirsrg@gmail.com</t>
  </si>
  <si>
    <t>FERRY S. PUTRA</t>
  </si>
  <si>
    <t>TAPSEL, 26/07/1987</t>
  </si>
  <si>
    <t>082164238417</t>
  </si>
  <si>
    <t>KHAIRIL A. SIREGAR</t>
  </si>
  <si>
    <t>P. SIDEMPUAN/ 22/11/1990</t>
  </si>
  <si>
    <t>085261366587</t>
  </si>
  <si>
    <t>ARIOS ARITONANG</t>
  </si>
  <si>
    <t>BINJAI, 19/12/1990</t>
  </si>
  <si>
    <t>KRISTEN</t>
  </si>
  <si>
    <t>081370082272</t>
  </si>
  <si>
    <t>RIYADHI F. ANSHORI</t>
  </si>
  <si>
    <t>JAKARTA, 11/11/1989</t>
  </si>
  <si>
    <t>0821656432142</t>
  </si>
  <si>
    <t>NUR HAINI HARAHAP</t>
  </si>
  <si>
    <t>BEKASI, 30/08/1990</t>
  </si>
  <si>
    <t>082165599696</t>
  </si>
  <si>
    <t>SENTA GIRISINGA</t>
  </si>
  <si>
    <t>LAHAT, 01/01/1988</t>
  </si>
  <si>
    <t>082276858795</t>
  </si>
  <si>
    <t>RICKY JOHANNES</t>
  </si>
  <si>
    <t>PARAPAT, 03/02/1983</t>
  </si>
  <si>
    <t>081260361691</t>
  </si>
  <si>
    <t>NURHASANAH</t>
  </si>
  <si>
    <t>DELI SERDANG, 13/11/1986</t>
  </si>
  <si>
    <t>0822720504498</t>
  </si>
  <si>
    <t>TUTI HERAWATI</t>
  </si>
  <si>
    <t>JAKARTA, 11/02/1976</t>
  </si>
  <si>
    <t>087889871068</t>
  </si>
  <si>
    <t>NUR AINUN</t>
  </si>
  <si>
    <t>JAMBI, 04/03/1979</t>
  </si>
  <si>
    <t>0812640151</t>
  </si>
  <si>
    <t>FEBY</t>
  </si>
  <si>
    <t>JAKARTA, 06/07/1993</t>
  </si>
  <si>
    <t>082216218498</t>
  </si>
  <si>
    <t>RONALD</t>
  </si>
  <si>
    <t>TEBING TINGGI, 03/04/1990</t>
  </si>
  <si>
    <t>085225417958</t>
  </si>
  <si>
    <t>PUTRI M</t>
  </si>
  <si>
    <t>PURWOREJO, 09/04/1988</t>
  </si>
  <si>
    <t>082277968466</t>
  </si>
  <si>
    <t>MARZUKI</t>
  </si>
  <si>
    <t>JAKARTA, 13/12/1990</t>
  </si>
  <si>
    <t>08125323656</t>
  </si>
  <si>
    <t>DIII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</si>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</sst>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K1" zoomScale="70" zoomScaleNormal="70" workbookViewId="0">
      <selection activeCell="T52" sqref="T52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1" customWidth="1"/>
    <col min="13" max="13" width="25.425781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31.42578125" style="1" customWidth="1"/>
    <col min="23" max="23" width="12.140625" style="1" customWidth="1"/>
    <col min="24" max="24" width="19" style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1.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2" t="s">
        <v>26</v>
      </c>
      <c r="O2" s="12" t="s">
        <v>27</v>
      </c>
      <c r="P2" s="13" t="s">
        <v>29</v>
      </c>
      <c r="Q2" s="1">
        <f>2016-VALUE(RIGHT(O2,4))</f>
        <v>23</v>
      </c>
      <c r="R2" s="1" t="str">
        <f>IF(Q2&lt;21,"&lt; 21",IF(Q2&lt;=30,"21 - 30",IF(Q2&lt;=40,"31 - 40",IF(Q2&lt;=50,"41 - 50","&gt; 50" ))))</f>
        <v>21 - 30</v>
      </c>
      <c r="S2" s="13" t="s">
        <v>319</v>
      </c>
      <c r="T2" s="13" t="s">
        <v>28</v>
      </c>
      <c r="U2" s="12" t="s">
        <v>30</v>
      </c>
      <c r="V2" s="12"/>
      <c r="W2" s="14" t="s">
        <v>31</v>
      </c>
      <c r="X2" s="19"/>
      <c r="Y2" s="15" t="s">
        <v>32</v>
      </c>
    </row>
    <row r="3" spans="1:25" ht="31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2" t="s">
        <v>33</v>
      </c>
      <c r="O3" s="12" t="s">
        <v>34</v>
      </c>
      <c r="P3" s="13" t="s">
        <v>29</v>
      </c>
      <c r="Q3" s="1">
        <f t="shared" ref="Q3:Q61" si="0">2016-VALUE(RIGHT(O3,4))</f>
        <v>26</v>
      </c>
      <c r="R3" s="1" t="str">
        <f t="shared" ref="R3:R61" si="1">IF(Q3&lt;21,"&lt; 21",IF(Q3&lt;=30,"21 - 30",IF(Q3&lt;=40,"31 - 40",IF(Q3&lt;=50,"41 - 50","&gt; 50" ))))</f>
        <v>21 - 30</v>
      </c>
      <c r="S3" s="13" t="s">
        <v>38</v>
      </c>
      <c r="T3" s="13" t="s">
        <v>28</v>
      </c>
      <c r="U3" s="12"/>
      <c r="V3" s="12" t="s">
        <v>35</v>
      </c>
      <c r="W3" s="14" t="s">
        <v>36</v>
      </c>
      <c r="X3" s="19" t="s">
        <v>37</v>
      </c>
      <c r="Y3" s="15" t="s">
        <v>39</v>
      </c>
    </row>
    <row r="4" spans="1:25" ht="31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2" t="s">
        <v>40</v>
      </c>
      <c r="O4" s="12" t="s">
        <v>41</v>
      </c>
      <c r="P4" s="13" t="s">
        <v>29</v>
      </c>
      <c r="Q4" s="1">
        <f t="shared" si="0"/>
        <v>28</v>
      </c>
      <c r="R4" s="1" t="str">
        <f t="shared" si="1"/>
        <v>21 - 30</v>
      </c>
      <c r="S4" s="13" t="s">
        <v>38</v>
      </c>
      <c r="T4" s="13" t="s">
        <v>28</v>
      </c>
      <c r="U4" s="12" t="s">
        <v>42</v>
      </c>
      <c r="V4" s="12" t="s">
        <v>43</v>
      </c>
      <c r="W4" s="14" t="s">
        <v>44</v>
      </c>
      <c r="X4" s="19" t="s">
        <v>45</v>
      </c>
      <c r="Y4" s="15" t="s">
        <v>39</v>
      </c>
    </row>
    <row r="5" spans="1:25" ht="31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2" t="s">
        <v>46</v>
      </c>
      <c r="O5" s="12" t="s">
        <v>47</v>
      </c>
      <c r="P5" s="13" t="s">
        <v>29</v>
      </c>
      <c r="Q5" s="1">
        <f t="shared" si="0"/>
        <v>63</v>
      </c>
      <c r="R5" s="1" t="str">
        <f t="shared" si="1"/>
        <v>&gt; 50</v>
      </c>
      <c r="S5" s="13" t="s">
        <v>38</v>
      </c>
      <c r="T5" s="13" t="s">
        <v>28</v>
      </c>
      <c r="U5" s="12"/>
      <c r="V5" s="12" t="s">
        <v>48</v>
      </c>
      <c r="W5" s="14" t="s">
        <v>49</v>
      </c>
      <c r="X5" s="19" t="s">
        <v>50</v>
      </c>
      <c r="Y5" s="15" t="s">
        <v>51</v>
      </c>
    </row>
    <row r="6" spans="1:25" ht="31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2" t="s">
        <v>52</v>
      </c>
      <c r="O6" s="12" t="s">
        <v>53</v>
      </c>
      <c r="P6" s="13" t="s">
        <v>29</v>
      </c>
      <c r="Q6" s="1">
        <f t="shared" si="0"/>
        <v>26</v>
      </c>
      <c r="R6" s="1" t="str">
        <f t="shared" si="1"/>
        <v>21 - 30</v>
      </c>
      <c r="S6" s="13" t="s">
        <v>320</v>
      </c>
      <c r="T6" s="13" t="s">
        <v>28</v>
      </c>
      <c r="U6" s="12" t="s">
        <v>42</v>
      </c>
      <c r="V6" s="12" t="s">
        <v>54</v>
      </c>
      <c r="W6" s="14" t="s">
        <v>55</v>
      </c>
      <c r="X6" s="19" t="s">
        <v>56</v>
      </c>
      <c r="Y6" s="15" t="s">
        <v>57</v>
      </c>
    </row>
    <row r="7" spans="1:25" ht="31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2" t="s">
        <v>58</v>
      </c>
      <c r="O7" s="12" t="s">
        <v>59</v>
      </c>
      <c r="P7" s="13" t="s">
        <v>29</v>
      </c>
      <c r="Q7" s="1">
        <f t="shared" si="0"/>
        <v>23</v>
      </c>
      <c r="R7" s="1" t="str">
        <f t="shared" si="1"/>
        <v>21 - 30</v>
      </c>
      <c r="S7" s="13" t="s">
        <v>320</v>
      </c>
      <c r="T7" s="13" t="s">
        <v>28</v>
      </c>
      <c r="U7" s="12" t="s">
        <v>42</v>
      </c>
      <c r="V7" s="12" t="s">
        <v>54</v>
      </c>
      <c r="W7" s="14" t="s">
        <v>60</v>
      </c>
      <c r="X7" s="19" t="s">
        <v>61</v>
      </c>
      <c r="Y7" s="15" t="s">
        <v>62</v>
      </c>
    </row>
    <row r="8" spans="1:25" ht="31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2" t="s">
        <v>63</v>
      </c>
      <c r="O8" s="12" t="s">
        <v>64</v>
      </c>
      <c r="P8" s="13" t="s">
        <v>29</v>
      </c>
      <c r="Q8" s="1">
        <f t="shared" si="0"/>
        <v>50</v>
      </c>
      <c r="R8" s="1" t="str">
        <f t="shared" si="1"/>
        <v>41 - 50</v>
      </c>
      <c r="S8" s="13" t="s">
        <v>321</v>
      </c>
      <c r="T8" s="13" t="s">
        <v>28</v>
      </c>
      <c r="U8" s="12" t="s">
        <v>65</v>
      </c>
      <c r="V8" s="12" t="s">
        <v>66</v>
      </c>
      <c r="W8" s="14" t="s">
        <v>67</v>
      </c>
      <c r="X8" s="12"/>
      <c r="Y8" s="15" t="s">
        <v>68</v>
      </c>
    </row>
    <row r="9" spans="1:25" ht="31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2" t="s">
        <v>69</v>
      </c>
      <c r="O9" s="12" t="s">
        <v>70</v>
      </c>
      <c r="P9" s="13" t="s">
        <v>29</v>
      </c>
      <c r="Q9" s="1">
        <f t="shared" si="0"/>
        <v>53</v>
      </c>
      <c r="R9" s="1" t="str">
        <f t="shared" si="1"/>
        <v>&gt; 50</v>
      </c>
      <c r="S9" s="13" t="s">
        <v>321</v>
      </c>
      <c r="T9" s="13" t="s">
        <v>28</v>
      </c>
      <c r="U9" s="12"/>
      <c r="V9" s="12" t="s">
        <v>66</v>
      </c>
      <c r="W9" s="14" t="s">
        <v>67</v>
      </c>
      <c r="X9" s="19"/>
      <c r="Y9" s="15" t="s">
        <v>68</v>
      </c>
    </row>
    <row r="10" spans="1:25" ht="31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2" t="s">
        <v>71</v>
      </c>
      <c r="O10" s="12" t="s">
        <v>72</v>
      </c>
      <c r="P10" s="13" t="s">
        <v>29</v>
      </c>
      <c r="Q10" s="1">
        <f t="shared" si="0"/>
        <v>36</v>
      </c>
      <c r="R10" s="1" t="str">
        <f t="shared" si="1"/>
        <v>31 - 40</v>
      </c>
      <c r="S10" s="13" t="s">
        <v>38</v>
      </c>
      <c r="T10" s="13" t="s">
        <v>28</v>
      </c>
      <c r="U10" s="12" t="s">
        <v>30</v>
      </c>
      <c r="V10" s="12" t="s">
        <v>73</v>
      </c>
      <c r="W10" s="14" t="s">
        <v>74</v>
      </c>
      <c r="X10" s="19" t="s">
        <v>75</v>
      </c>
      <c r="Y10" s="15" t="s">
        <v>76</v>
      </c>
    </row>
    <row r="11" spans="1:25" ht="31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2" t="s">
        <v>77</v>
      </c>
      <c r="O11" s="12" t="s">
        <v>78</v>
      </c>
      <c r="P11" s="13" t="s">
        <v>29</v>
      </c>
      <c r="Q11" s="1">
        <f t="shared" si="0"/>
        <v>54</v>
      </c>
      <c r="R11" s="1" t="str">
        <f t="shared" si="1"/>
        <v>&gt; 50</v>
      </c>
      <c r="S11" s="13" t="s">
        <v>38</v>
      </c>
      <c r="T11" s="13" t="s">
        <v>28</v>
      </c>
      <c r="U11" s="12" t="s">
        <v>30</v>
      </c>
      <c r="V11" s="12" t="s">
        <v>79</v>
      </c>
      <c r="W11" s="14" t="s">
        <v>80</v>
      </c>
      <c r="X11" s="19"/>
      <c r="Y11" s="15" t="s">
        <v>76</v>
      </c>
    </row>
    <row r="12" spans="1:25" ht="31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2" t="s">
        <v>81</v>
      </c>
      <c r="O12" s="12" t="s">
        <v>82</v>
      </c>
      <c r="P12" s="13" t="s">
        <v>29</v>
      </c>
      <c r="Q12" s="1">
        <f t="shared" si="0"/>
        <v>26</v>
      </c>
      <c r="R12" s="1" t="str">
        <f t="shared" si="1"/>
        <v>21 - 30</v>
      </c>
      <c r="S12" s="13" t="s">
        <v>320</v>
      </c>
      <c r="T12" s="13" t="s">
        <v>28</v>
      </c>
      <c r="U12" s="12"/>
      <c r="V12" s="12" t="s">
        <v>83</v>
      </c>
      <c r="W12" s="14" t="s">
        <v>84</v>
      </c>
      <c r="X12" s="19"/>
      <c r="Y12" s="15" t="s">
        <v>68</v>
      </c>
    </row>
    <row r="13" spans="1:25" ht="47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2" t="s">
        <v>85</v>
      </c>
      <c r="O13" s="12" t="s">
        <v>47</v>
      </c>
      <c r="P13" s="13" t="s">
        <v>29</v>
      </c>
      <c r="Q13" s="1">
        <f t="shared" si="0"/>
        <v>63</v>
      </c>
      <c r="R13" s="1" t="str">
        <f t="shared" si="1"/>
        <v>&gt; 50</v>
      </c>
      <c r="S13" s="13" t="s">
        <v>38</v>
      </c>
      <c r="T13" s="13" t="s">
        <v>28</v>
      </c>
      <c r="U13" s="12" t="s">
        <v>86</v>
      </c>
      <c r="V13" s="12" t="s">
        <v>87</v>
      </c>
      <c r="W13" s="14" t="s">
        <v>88</v>
      </c>
      <c r="X13" s="19" t="s">
        <v>89</v>
      </c>
      <c r="Y13" s="15" t="s">
        <v>68</v>
      </c>
    </row>
    <row r="14" spans="1:25" ht="31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2" t="s">
        <v>90</v>
      </c>
      <c r="O14" s="12" t="s">
        <v>91</v>
      </c>
      <c r="P14" s="13" t="s">
        <v>29</v>
      </c>
      <c r="Q14" s="1">
        <f t="shared" si="0"/>
        <v>30</v>
      </c>
      <c r="R14" s="1" t="str">
        <f t="shared" si="1"/>
        <v>21 - 30</v>
      </c>
      <c r="S14" s="13" t="s">
        <v>319</v>
      </c>
      <c r="T14" s="13" t="s">
        <v>28</v>
      </c>
      <c r="U14" s="12" t="s">
        <v>92</v>
      </c>
      <c r="V14" s="12" t="s">
        <v>93</v>
      </c>
      <c r="W14" s="14" t="s">
        <v>94</v>
      </c>
      <c r="X14" s="19" t="s">
        <v>95</v>
      </c>
      <c r="Y14" s="15" t="s">
        <v>68</v>
      </c>
    </row>
    <row r="15" spans="1:25" ht="31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2" t="s">
        <v>96</v>
      </c>
      <c r="O15" s="12" t="s">
        <v>97</v>
      </c>
      <c r="P15" s="13" t="s">
        <v>29</v>
      </c>
      <c r="Q15" s="1">
        <f t="shared" si="0"/>
        <v>48</v>
      </c>
      <c r="R15" s="1" t="str">
        <f t="shared" si="1"/>
        <v>41 - 50</v>
      </c>
      <c r="S15" s="13" t="s">
        <v>38</v>
      </c>
      <c r="T15" s="13" t="s">
        <v>28</v>
      </c>
      <c r="U15" s="12" t="s">
        <v>98</v>
      </c>
      <c r="V15" s="12" t="s">
        <v>99</v>
      </c>
      <c r="W15" s="14" t="s">
        <v>100</v>
      </c>
      <c r="X15" s="12" t="s">
        <v>101</v>
      </c>
      <c r="Y15" s="15" t="s">
        <v>68</v>
      </c>
    </row>
    <row r="16" spans="1:25" ht="31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2" t="s">
        <v>102</v>
      </c>
      <c r="O16" s="12" t="s">
        <v>103</v>
      </c>
      <c r="P16" s="13" t="s">
        <v>104</v>
      </c>
      <c r="Q16" s="1">
        <f t="shared" si="0"/>
        <v>37</v>
      </c>
      <c r="R16" s="1" t="str">
        <f t="shared" si="1"/>
        <v>31 - 40</v>
      </c>
      <c r="S16" s="13" t="s">
        <v>38</v>
      </c>
      <c r="T16" s="13" t="s">
        <v>28</v>
      </c>
      <c r="U16" s="12" t="s">
        <v>105</v>
      </c>
      <c r="V16" s="12" t="s">
        <v>106</v>
      </c>
      <c r="W16" s="14" t="s">
        <v>107</v>
      </c>
      <c r="X16" s="12"/>
      <c r="Y16" s="15" t="s">
        <v>108</v>
      </c>
    </row>
    <row r="17" spans="1:25" ht="47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2" t="s">
        <v>109</v>
      </c>
      <c r="O17" s="12" t="s">
        <v>110</v>
      </c>
      <c r="P17" s="13" t="s">
        <v>104</v>
      </c>
      <c r="Q17" s="1">
        <f t="shared" si="0"/>
        <v>27</v>
      </c>
      <c r="R17" s="1" t="str">
        <f t="shared" si="1"/>
        <v>21 - 30</v>
      </c>
      <c r="S17" s="13" t="s">
        <v>38</v>
      </c>
      <c r="T17" s="13" t="s">
        <v>28</v>
      </c>
      <c r="U17" s="12" t="s">
        <v>111</v>
      </c>
      <c r="V17" s="12" t="s">
        <v>112</v>
      </c>
      <c r="W17" s="14" t="s">
        <v>113</v>
      </c>
      <c r="X17" s="19" t="s">
        <v>114</v>
      </c>
      <c r="Y17" s="15" t="s">
        <v>115</v>
      </c>
    </row>
    <row r="18" spans="1:25" ht="31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2" t="s">
        <v>116</v>
      </c>
      <c r="O18" s="12" t="s">
        <v>47</v>
      </c>
      <c r="P18" s="13" t="s">
        <v>29</v>
      </c>
      <c r="Q18" s="1">
        <f t="shared" si="0"/>
        <v>63</v>
      </c>
      <c r="R18" s="1" t="str">
        <f t="shared" si="1"/>
        <v>&gt; 50</v>
      </c>
      <c r="S18" s="13" t="s">
        <v>38</v>
      </c>
      <c r="T18" s="13" t="s">
        <v>28</v>
      </c>
      <c r="U18" s="12" t="s">
        <v>117</v>
      </c>
      <c r="V18" s="12" t="s">
        <v>118</v>
      </c>
      <c r="W18" s="14" t="s">
        <v>119</v>
      </c>
      <c r="X18" s="19" t="s">
        <v>120</v>
      </c>
      <c r="Y18" s="15" t="s">
        <v>68</v>
      </c>
    </row>
    <row r="19" spans="1:25" ht="31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2" t="s">
        <v>121</v>
      </c>
      <c r="O19" s="12" t="s">
        <v>122</v>
      </c>
      <c r="P19" s="13" t="s">
        <v>29</v>
      </c>
      <c r="Q19" s="1">
        <f t="shared" si="0"/>
        <v>31</v>
      </c>
      <c r="R19" s="1" t="str">
        <f t="shared" si="1"/>
        <v>31 - 40</v>
      </c>
      <c r="S19" s="13" t="s">
        <v>38</v>
      </c>
      <c r="T19" s="13" t="s">
        <v>28</v>
      </c>
      <c r="U19" s="12"/>
      <c r="V19" s="12" t="s">
        <v>123</v>
      </c>
      <c r="W19" s="14" t="s">
        <v>124</v>
      </c>
      <c r="X19" s="19"/>
      <c r="Y19" s="15" t="s">
        <v>125</v>
      </c>
    </row>
    <row r="20" spans="1:25" ht="31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2" t="s">
        <v>126</v>
      </c>
      <c r="O20" s="12" t="s">
        <v>127</v>
      </c>
      <c r="P20" s="13" t="s">
        <v>29</v>
      </c>
      <c r="Q20" s="1">
        <f t="shared" si="0"/>
        <v>32</v>
      </c>
      <c r="R20" s="1" t="str">
        <f t="shared" si="1"/>
        <v>31 - 40</v>
      </c>
      <c r="S20" s="13" t="s">
        <v>319</v>
      </c>
      <c r="T20" s="13" t="s">
        <v>28</v>
      </c>
      <c r="U20" s="12" t="s">
        <v>128</v>
      </c>
      <c r="V20" s="12" t="s">
        <v>129</v>
      </c>
      <c r="W20" s="14" t="s">
        <v>130</v>
      </c>
      <c r="X20" s="19" t="s">
        <v>131</v>
      </c>
      <c r="Y20" s="15" t="s">
        <v>132</v>
      </c>
    </row>
    <row r="21" spans="1:25" ht="31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2" t="s">
        <v>133</v>
      </c>
      <c r="O21" s="12" t="s">
        <v>134</v>
      </c>
      <c r="P21" s="13" t="s">
        <v>104</v>
      </c>
      <c r="Q21" s="1">
        <f t="shared" si="0"/>
        <v>38</v>
      </c>
      <c r="R21" s="1" t="str">
        <f t="shared" si="1"/>
        <v>31 - 40</v>
      </c>
      <c r="S21" s="13" t="s">
        <v>38</v>
      </c>
      <c r="T21" s="13" t="s">
        <v>28</v>
      </c>
      <c r="U21" s="12" t="s">
        <v>135</v>
      </c>
      <c r="V21" s="12" t="s">
        <v>136</v>
      </c>
      <c r="W21" s="14" t="s">
        <v>137</v>
      </c>
      <c r="X21" s="19" t="s">
        <v>138</v>
      </c>
      <c r="Y21" s="15" t="s">
        <v>135</v>
      </c>
    </row>
    <row r="22" spans="1:25" ht="31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2" t="s">
        <v>139</v>
      </c>
      <c r="O22" s="12" t="s">
        <v>140</v>
      </c>
      <c r="P22" s="13" t="s">
        <v>104</v>
      </c>
      <c r="Q22" s="1">
        <f t="shared" si="0"/>
        <v>31</v>
      </c>
      <c r="R22" s="1" t="str">
        <f t="shared" si="1"/>
        <v>31 - 40</v>
      </c>
      <c r="S22" s="13" t="s">
        <v>319</v>
      </c>
      <c r="T22" s="13" t="s">
        <v>28</v>
      </c>
      <c r="U22" s="12" t="s">
        <v>141</v>
      </c>
      <c r="V22" s="12" t="s">
        <v>142</v>
      </c>
      <c r="W22" s="14" t="s">
        <v>143</v>
      </c>
      <c r="X22" s="12" t="s">
        <v>144</v>
      </c>
      <c r="Y22" s="15" t="s">
        <v>68</v>
      </c>
    </row>
    <row r="23" spans="1:25" ht="47.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2" t="s">
        <v>145</v>
      </c>
      <c r="O23" s="12" t="s">
        <v>146</v>
      </c>
      <c r="P23" s="13" t="s">
        <v>29</v>
      </c>
      <c r="Q23" s="1">
        <f t="shared" si="0"/>
        <v>27</v>
      </c>
      <c r="R23" s="1" t="str">
        <f t="shared" si="1"/>
        <v>21 - 30</v>
      </c>
      <c r="S23" s="13" t="s">
        <v>38</v>
      </c>
      <c r="T23" s="13" t="s">
        <v>28</v>
      </c>
      <c r="U23" s="12" t="s">
        <v>147</v>
      </c>
      <c r="V23" s="12" t="s">
        <v>148</v>
      </c>
      <c r="W23" s="14" t="s">
        <v>149</v>
      </c>
      <c r="X23" s="12" t="s">
        <v>150</v>
      </c>
      <c r="Y23" s="15" t="s">
        <v>68</v>
      </c>
    </row>
    <row r="24" spans="1:25" ht="31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2" t="s">
        <v>151</v>
      </c>
      <c r="O24" s="12" t="s">
        <v>152</v>
      </c>
      <c r="P24" s="13" t="s">
        <v>104</v>
      </c>
      <c r="Q24" s="1">
        <f t="shared" si="0"/>
        <v>26</v>
      </c>
      <c r="R24" s="1" t="str">
        <f t="shared" si="1"/>
        <v>21 - 30</v>
      </c>
      <c r="S24" s="13" t="s">
        <v>319</v>
      </c>
      <c r="T24" s="13" t="s">
        <v>28</v>
      </c>
      <c r="U24" s="12" t="s">
        <v>30</v>
      </c>
      <c r="V24" s="12" t="s">
        <v>153</v>
      </c>
      <c r="W24" s="14" t="s">
        <v>154</v>
      </c>
      <c r="X24" s="19" t="s">
        <v>155</v>
      </c>
      <c r="Y24" s="15" t="s">
        <v>68</v>
      </c>
    </row>
    <row r="25" spans="1:25" ht="31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2" t="s">
        <v>156</v>
      </c>
      <c r="O25" s="12" t="s">
        <v>157</v>
      </c>
      <c r="P25" s="13" t="s">
        <v>29</v>
      </c>
      <c r="Q25" s="1">
        <f t="shared" si="0"/>
        <v>37</v>
      </c>
      <c r="R25" s="1" t="str">
        <f t="shared" si="1"/>
        <v>31 - 40</v>
      </c>
      <c r="S25" s="13" t="s">
        <v>319</v>
      </c>
      <c r="T25" s="13" t="s">
        <v>28</v>
      </c>
      <c r="U25" s="12"/>
      <c r="V25" s="12" t="s">
        <v>158</v>
      </c>
      <c r="W25" s="14" t="s">
        <v>159</v>
      </c>
      <c r="X25" s="12" t="s">
        <v>160</v>
      </c>
      <c r="Y25" s="15" t="s">
        <v>68</v>
      </c>
    </row>
    <row r="26" spans="1:25" ht="31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2" t="s">
        <v>161</v>
      </c>
      <c r="O26" s="12" t="s">
        <v>162</v>
      </c>
      <c r="P26" s="13" t="s">
        <v>29</v>
      </c>
      <c r="Q26" s="1">
        <f t="shared" si="0"/>
        <v>39</v>
      </c>
      <c r="R26" s="1" t="str">
        <f t="shared" si="1"/>
        <v>31 - 40</v>
      </c>
      <c r="S26" s="13" t="s">
        <v>38</v>
      </c>
      <c r="T26" s="13" t="s">
        <v>28</v>
      </c>
      <c r="U26" s="12"/>
      <c r="V26" s="12" t="s">
        <v>163</v>
      </c>
      <c r="W26" s="14" t="s">
        <v>164</v>
      </c>
      <c r="X26" s="12" t="s">
        <v>165</v>
      </c>
      <c r="Y26" s="15" t="s">
        <v>68</v>
      </c>
    </row>
    <row r="27" spans="1:25" ht="31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2" t="s">
        <v>166</v>
      </c>
      <c r="O27" s="12" t="s">
        <v>167</v>
      </c>
      <c r="P27" s="13" t="s">
        <v>29</v>
      </c>
      <c r="Q27" s="1">
        <f t="shared" si="0"/>
        <v>55</v>
      </c>
      <c r="R27" s="1" t="str">
        <f t="shared" si="1"/>
        <v>&gt; 50</v>
      </c>
      <c r="S27" s="13" t="s">
        <v>320</v>
      </c>
      <c r="T27" s="13" t="s">
        <v>28</v>
      </c>
      <c r="U27" s="12" t="s">
        <v>168</v>
      </c>
      <c r="V27" s="12" t="s">
        <v>169</v>
      </c>
      <c r="W27" s="14" t="s">
        <v>170</v>
      </c>
      <c r="X27" s="12"/>
      <c r="Y27" s="15" t="s">
        <v>171</v>
      </c>
    </row>
    <row r="28" spans="1:25" ht="31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172</v>
      </c>
      <c r="O28" s="12" t="s">
        <v>173</v>
      </c>
      <c r="P28" s="13" t="s">
        <v>104</v>
      </c>
      <c r="Q28" s="1">
        <f t="shared" si="0"/>
        <v>35</v>
      </c>
      <c r="R28" s="1" t="str">
        <f t="shared" si="1"/>
        <v>31 - 40</v>
      </c>
      <c r="S28" s="13" t="s">
        <v>320</v>
      </c>
      <c r="T28" s="13" t="s">
        <v>28</v>
      </c>
      <c r="U28" s="12"/>
      <c r="V28" s="12" t="s">
        <v>174</v>
      </c>
      <c r="W28" s="14" t="s">
        <v>175</v>
      </c>
      <c r="X28" s="19" t="s">
        <v>176</v>
      </c>
      <c r="Y28" s="15" t="s">
        <v>177</v>
      </c>
    </row>
    <row r="29" spans="1:25" ht="31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178</v>
      </c>
      <c r="O29" s="12" t="s">
        <v>179</v>
      </c>
      <c r="P29" s="13" t="s">
        <v>29</v>
      </c>
      <c r="Q29" s="1">
        <f t="shared" si="0"/>
        <v>34</v>
      </c>
      <c r="R29" s="1" t="str">
        <f t="shared" si="1"/>
        <v>31 - 40</v>
      </c>
      <c r="S29" s="13" t="s">
        <v>320</v>
      </c>
      <c r="T29" s="13" t="s">
        <v>28</v>
      </c>
      <c r="U29" s="12"/>
      <c r="V29" s="12" t="s">
        <v>180</v>
      </c>
      <c r="W29" s="14" t="s">
        <v>181</v>
      </c>
      <c r="X29" s="19"/>
      <c r="Y29" s="15" t="s">
        <v>68</v>
      </c>
    </row>
    <row r="30" spans="1:25" ht="31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182</v>
      </c>
      <c r="O30" s="12" t="s">
        <v>183</v>
      </c>
      <c r="P30" s="13" t="s">
        <v>104</v>
      </c>
      <c r="Q30" s="1">
        <f t="shared" si="0"/>
        <v>40</v>
      </c>
      <c r="R30" s="1" t="str">
        <f t="shared" si="1"/>
        <v>31 - 40</v>
      </c>
      <c r="S30" s="13" t="s">
        <v>320</v>
      </c>
      <c r="T30" s="13" t="s">
        <v>28</v>
      </c>
      <c r="U30" s="12"/>
      <c r="V30" s="12" t="s">
        <v>184</v>
      </c>
      <c r="W30" s="14" t="s">
        <v>185</v>
      </c>
      <c r="X30" s="19"/>
      <c r="Y30" s="15" t="s">
        <v>186</v>
      </c>
    </row>
    <row r="31" spans="1:25" ht="47.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6" t="s">
        <v>187</v>
      </c>
      <c r="O31" s="16" t="s">
        <v>188</v>
      </c>
      <c r="P31" s="17" t="s">
        <v>29</v>
      </c>
      <c r="Q31" s="1">
        <f t="shared" si="0"/>
        <v>63</v>
      </c>
      <c r="R31" s="1" t="str">
        <f t="shared" si="1"/>
        <v>&gt; 50</v>
      </c>
      <c r="S31" s="17" t="s">
        <v>192</v>
      </c>
      <c r="T31" s="17" t="s">
        <v>28</v>
      </c>
      <c r="U31" s="16" t="s">
        <v>189</v>
      </c>
      <c r="V31" s="16"/>
      <c r="W31" s="18" t="s">
        <v>190</v>
      </c>
      <c r="X31" s="21" t="s">
        <v>191</v>
      </c>
      <c r="Y31" s="15" t="s">
        <v>68</v>
      </c>
    </row>
    <row r="32" spans="1:25" ht="31.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10"/>
      <c r="M32" s="12" t="s">
        <v>193</v>
      </c>
      <c r="O32" s="12" t="s">
        <v>194</v>
      </c>
      <c r="P32" s="15" t="s">
        <v>29</v>
      </c>
      <c r="Q32" s="1">
        <f t="shared" si="0"/>
        <v>25</v>
      </c>
      <c r="R32" s="1" t="str">
        <f t="shared" si="1"/>
        <v>21 - 30</v>
      </c>
      <c r="S32" s="15" t="s">
        <v>320</v>
      </c>
      <c r="T32" s="15" t="s">
        <v>28</v>
      </c>
      <c r="U32" s="12" t="s">
        <v>168</v>
      </c>
      <c r="V32" s="12" t="s">
        <v>195</v>
      </c>
      <c r="W32" s="14" t="s">
        <v>196</v>
      </c>
      <c r="X32" s="19"/>
      <c r="Y32" s="15" t="s">
        <v>197</v>
      </c>
    </row>
    <row r="33" spans="1:25" ht="31.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10"/>
      <c r="M33" s="12" t="s">
        <v>198</v>
      </c>
      <c r="O33" s="12" t="s">
        <v>199</v>
      </c>
      <c r="P33" s="15" t="s">
        <v>104</v>
      </c>
      <c r="Q33" s="1">
        <f t="shared" si="0"/>
        <v>48</v>
      </c>
      <c r="R33" s="1" t="str">
        <f t="shared" si="1"/>
        <v>41 - 50</v>
      </c>
      <c r="S33" s="15" t="s">
        <v>320</v>
      </c>
      <c r="T33" s="15" t="s">
        <v>28</v>
      </c>
      <c r="U33" s="12" t="s">
        <v>168</v>
      </c>
      <c r="V33" s="12" t="s">
        <v>200</v>
      </c>
      <c r="W33" s="14" t="s">
        <v>201</v>
      </c>
      <c r="X33" s="19" t="s">
        <v>202</v>
      </c>
      <c r="Y33" s="15" t="s">
        <v>197</v>
      </c>
    </row>
    <row r="34" spans="1:25" ht="47.25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10"/>
      <c r="M34" s="12" t="s">
        <v>203</v>
      </c>
      <c r="O34" s="12" t="s">
        <v>204</v>
      </c>
      <c r="P34" s="15" t="s">
        <v>104</v>
      </c>
      <c r="Q34" s="1">
        <f t="shared" si="0"/>
        <v>30</v>
      </c>
      <c r="R34" s="1" t="str">
        <f t="shared" si="1"/>
        <v>21 - 30</v>
      </c>
      <c r="S34" s="15" t="s">
        <v>320</v>
      </c>
      <c r="T34" s="15" t="s">
        <v>28</v>
      </c>
      <c r="U34" s="12" t="s">
        <v>168</v>
      </c>
      <c r="V34" s="12" t="s">
        <v>205</v>
      </c>
      <c r="W34" s="14" t="s">
        <v>206</v>
      </c>
      <c r="X34" s="19"/>
      <c r="Y34" s="15" t="s">
        <v>197</v>
      </c>
    </row>
    <row r="35" spans="1:25" ht="47.2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10"/>
      <c r="M35" s="12" t="s">
        <v>207</v>
      </c>
      <c r="O35" s="12" t="s">
        <v>208</v>
      </c>
      <c r="P35" s="15" t="s">
        <v>104</v>
      </c>
      <c r="Q35" s="1">
        <f t="shared" si="0"/>
        <v>46</v>
      </c>
      <c r="R35" s="1" t="str">
        <f t="shared" si="1"/>
        <v>41 - 50</v>
      </c>
      <c r="S35" s="15" t="s">
        <v>320</v>
      </c>
      <c r="T35" s="15" t="s">
        <v>28</v>
      </c>
      <c r="U35" s="12" t="s">
        <v>168</v>
      </c>
      <c r="V35" s="12" t="s">
        <v>209</v>
      </c>
      <c r="W35" s="14" t="s">
        <v>210</v>
      </c>
      <c r="X35" s="19"/>
      <c r="Y35" s="15" t="s">
        <v>197</v>
      </c>
    </row>
    <row r="36" spans="1:25" ht="31.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10"/>
      <c r="M36" s="12" t="s">
        <v>211</v>
      </c>
      <c r="O36" s="12" t="s">
        <v>212</v>
      </c>
      <c r="P36" s="15" t="s">
        <v>104</v>
      </c>
      <c r="Q36" s="1">
        <f t="shared" si="0"/>
        <v>33</v>
      </c>
      <c r="R36" s="1" t="str">
        <f t="shared" si="1"/>
        <v>31 - 40</v>
      </c>
      <c r="S36" s="15" t="s">
        <v>319</v>
      </c>
      <c r="T36" s="15" t="s">
        <v>28</v>
      </c>
      <c r="U36" s="12" t="s">
        <v>168</v>
      </c>
      <c r="V36" s="12" t="s">
        <v>213</v>
      </c>
      <c r="W36" s="14" t="s">
        <v>214</v>
      </c>
      <c r="X36" s="19" t="s">
        <v>215</v>
      </c>
      <c r="Y36" s="15" t="s">
        <v>216</v>
      </c>
    </row>
    <row r="37" spans="1:25" ht="47.2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10"/>
      <c r="M37" s="12" t="s">
        <v>217</v>
      </c>
      <c r="O37" s="12" t="s">
        <v>218</v>
      </c>
      <c r="P37" s="15" t="s">
        <v>29</v>
      </c>
      <c r="Q37" s="1">
        <f t="shared" si="0"/>
        <v>40</v>
      </c>
      <c r="R37" s="1" t="str">
        <f t="shared" si="1"/>
        <v>31 - 40</v>
      </c>
      <c r="S37" s="15" t="s">
        <v>319</v>
      </c>
      <c r="T37" s="15" t="s">
        <v>28</v>
      </c>
      <c r="U37" s="12" t="s">
        <v>219</v>
      </c>
      <c r="V37" s="12" t="s">
        <v>220</v>
      </c>
      <c r="W37" s="14" t="s">
        <v>221</v>
      </c>
      <c r="X37" s="19" t="s">
        <v>222</v>
      </c>
      <c r="Y37" s="15" t="s">
        <v>108</v>
      </c>
    </row>
    <row r="38" spans="1:25" ht="47.2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10"/>
      <c r="M38" s="12" t="s">
        <v>223</v>
      </c>
      <c r="O38" s="12" t="s">
        <v>224</v>
      </c>
      <c r="P38" s="15" t="s">
        <v>29</v>
      </c>
      <c r="Q38" s="1">
        <f t="shared" si="0"/>
        <v>36</v>
      </c>
      <c r="R38" s="1" t="str">
        <f t="shared" si="1"/>
        <v>31 - 40</v>
      </c>
      <c r="S38" s="15" t="s">
        <v>38</v>
      </c>
      <c r="T38" s="15" t="s">
        <v>28</v>
      </c>
      <c r="U38" s="12" t="s">
        <v>225</v>
      </c>
      <c r="V38" s="12" t="s">
        <v>226</v>
      </c>
      <c r="W38" s="14" t="s">
        <v>227</v>
      </c>
      <c r="X38" s="12" t="s">
        <v>228</v>
      </c>
      <c r="Y38" s="15" t="s">
        <v>229</v>
      </c>
    </row>
    <row r="39" spans="1:25" ht="31.5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10"/>
      <c r="M39" s="12" t="s">
        <v>230</v>
      </c>
      <c r="O39" s="12" t="s">
        <v>231</v>
      </c>
      <c r="P39" s="15" t="s">
        <v>29</v>
      </c>
      <c r="Q39" s="1">
        <f t="shared" si="0"/>
        <v>41</v>
      </c>
      <c r="R39" s="1" t="str">
        <f t="shared" si="1"/>
        <v>41 - 50</v>
      </c>
      <c r="S39" s="15" t="s">
        <v>38</v>
      </c>
      <c r="T39" s="15" t="s">
        <v>28</v>
      </c>
      <c r="U39" s="12"/>
      <c r="V39" s="12" t="s">
        <v>232</v>
      </c>
      <c r="W39" s="14" t="s">
        <v>233</v>
      </c>
      <c r="X39" s="19"/>
      <c r="Y39" s="15" t="s">
        <v>68</v>
      </c>
    </row>
    <row r="40" spans="1:25" ht="31.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10"/>
      <c r="M40" s="12" t="s">
        <v>234</v>
      </c>
      <c r="O40" s="12" t="s">
        <v>235</v>
      </c>
      <c r="P40" s="15" t="s">
        <v>29</v>
      </c>
      <c r="Q40" s="1">
        <f t="shared" si="0"/>
        <v>22</v>
      </c>
      <c r="R40" s="1" t="str">
        <f t="shared" si="1"/>
        <v>21 - 30</v>
      </c>
      <c r="S40" s="15" t="s">
        <v>38</v>
      </c>
      <c r="T40" s="15" t="s">
        <v>28</v>
      </c>
      <c r="U40" s="12" t="s">
        <v>236</v>
      </c>
      <c r="V40" s="12" t="s">
        <v>237</v>
      </c>
      <c r="W40" s="14" t="s">
        <v>238</v>
      </c>
      <c r="X40" s="19"/>
      <c r="Y40" s="15" t="s">
        <v>68</v>
      </c>
    </row>
    <row r="41" spans="1:25" ht="47.25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10"/>
      <c r="M41" s="12" t="s">
        <v>239</v>
      </c>
      <c r="O41" s="12" t="s">
        <v>240</v>
      </c>
      <c r="P41" s="15" t="s">
        <v>29</v>
      </c>
      <c r="Q41" s="1">
        <f t="shared" si="0"/>
        <v>52</v>
      </c>
      <c r="R41" s="1" t="str">
        <f t="shared" si="1"/>
        <v>&gt; 50</v>
      </c>
      <c r="S41" s="15" t="s">
        <v>38</v>
      </c>
      <c r="T41" s="15" t="s">
        <v>28</v>
      </c>
      <c r="U41" s="12" t="s">
        <v>168</v>
      </c>
      <c r="V41" s="12" t="s">
        <v>241</v>
      </c>
      <c r="W41" s="14" t="s">
        <v>242</v>
      </c>
      <c r="X41" s="19" t="s">
        <v>243</v>
      </c>
      <c r="Y41" s="15" t="s">
        <v>197</v>
      </c>
    </row>
    <row r="42" spans="1:25" ht="31.5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10"/>
      <c r="M42" s="12" t="s">
        <v>244</v>
      </c>
      <c r="O42" s="12" t="s">
        <v>245</v>
      </c>
      <c r="P42" s="15" t="s">
        <v>104</v>
      </c>
      <c r="Q42" s="1">
        <f t="shared" si="0"/>
        <v>43</v>
      </c>
      <c r="R42" s="1" t="str">
        <f t="shared" si="1"/>
        <v>41 - 50</v>
      </c>
      <c r="S42" s="15" t="s">
        <v>38</v>
      </c>
      <c r="T42" s="15" t="s">
        <v>28</v>
      </c>
      <c r="U42" s="12" t="s">
        <v>246</v>
      </c>
      <c r="V42" s="12" t="s">
        <v>247</v>
      </c>
      <c r="W42" s="14" t="s">
        <v>248</v>
      </c>
      <c r="X42" s="19"/>
      <c r="Y42" s="15" t="s">
        <v>249</v>
      </c>
    </row>
    <row r="43" spans="1:25" ht="31.5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10"/>
      <c r="M43" s="12" t="s">
        <v>250</v>
      </c>
      <c r="O43" s="12" t="s">
        <v>251</v>
      </c>
      <c r="P43" s="15" t="s">
        <v>104</v>
      </c>
      <c r="Q43" s="1">
        <f t="shared" si="0"/>
        <v>68</v>
      </c>
      <c r="R43" s="1" t="str">
        <f t="shared" si="1"/>
        <v>&gt; 50</v>
      </c>
      <c r="S43" s="15" t="s">
        <v>320</v>
      </c>
      <c r="T43" s="15" t="s">
        <v>28</v>
      </c>
      <c r="U43" s="12" t="s">
        <v>168</v>
      </c>
      <c r="V43" s="12"/>
      <c r="W43" s="14" t="s">
        <v>252</v>
      </c>
      <c r="X43" s="19"/>
      <c r="Y43" s="15" t="s">
        <v>253</v>
      </c>
    </row>
    <row r="44" spans="1:25" ht="47.25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10"/>
      <c r="M44" s="12" t="s">
        <v>254</v>
      </c>
      <c r="O44" s="12" t="s">
        <v>255</v>
      </c>
      <c r="P44" s="15" t="s">
        <v>104</v>
      </c>
      <c r="Q44" s="1">
        <f t="shared" si="0"/>
        <v>30</v>
      </c>
      <c r="R44" s="1" t="str">
        <f t="shared" si="1"/>
        <v>21 - 30</v>
      </c>
      <c r="S44" s="15" t="s">
        <v>38</v>
      </c>
      <c r="T44" s="15" t="s">
        <v>28</v>
      </c>
      <c r="U44" s="12" t="s">
        <v>246</v>
      </c>
      <c r="V44" s="12" t="s">
        <v>256</v>
      </c>
      <c r="W44" s="14" t="s">
        <v>257</v>
      </c>
      <c r="X44" s="19" t="s">
        <v>258</v>
      </c>
      <c r="Y44" s="15" t="s">
        <v>216</v>
      </c>
    </row>
    <row r="45" spans="1:25" ht="31.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10"/>
      <c r="M45" s="12" t="s">
        <v>259</v>
      </c>
      <c r="O45" s="12" t="s">
        <v>260</v>
      </c>
      <c r="P45" s="15" t="s">
        <v>104</v>
      </c>
      <c r="Q45" s="1">
        <f t="shared" si="0"/>
        <v>57</v>
      </c>
      <c r="R45" s="1" t="str">
        <f t="shared" si="1"/>
        <v>&gt; 50</v>
      </c>
      <c r="S45" s="15" t="s">
        <v>38</v>
      </c>
      <c r="T45" s="15" t="s">
        <v>28</v>
      </c>
      <c r="U45" s="12" t="s">
        <v>246</v>
      </c>
      <c r="V45" s="12" t="s">
        <v>261</v>
      </c>
      <c r="W45" s="14" t="s">
        <v>262</v>
      </c>
      <c r="X45" s="12" t="s">
        <v>263</v>
      </c>
      <c r="Y45" s="15" t="s">
        <v>264</v>
      </c>
    </row>
    <row r="46" spans="1:25" ht="31.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10"/>
      <c r="M46" s="12" t="s">
        <v>265</v>
      </c>
      <c r="O46" s="12" t="s">
        <v>266</v>
      </c>
      <c r="P46" s="15" t="s">
        <v>29</v>
      </c>
      <c r="Q46" s="1">
        <f t="shared" si="0"/>
        <v>27</v>
      </c>
      <c r="R46" s="1" t="str">
        <f t="shared" si="1"/>
        <v>21 - 30</v>
      </c>
      <c r="S46" s="15" t="s">
        <v>38</v>
      </c>
      <c r="T46" s="15" t="s">
        <v>28</v>
      </c>
      <c r="U46" s="12"/>
      <c r="V46" s="12" t="s">
        <v>267</v>
      </c>
      <c r="W46" s="14" t="s">
        <v>268</v>
      </c>
      <c r="X46" s="12" t="s">
        <v>269</v>
      </c>
      <c r="Y46" s="15" t="s">
        <v>68</v>
      </c>
    </row>
    <row r="47" spans="1:25" ht="47.25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10"/>
      <c r="M47" s="12" t="s">
        <v>270</v>
      </c>
      <c r="O47" s="12" t="s">
        <v>271</v>
      </c>
      <c r="P47" s="15" t="s">
        <v>29</v>
      </c>
      <c r="Q47" s="1">
        <f t="shared" si="0"/>
        <v>42</v>
      </c>
      <c r="R47" s="1" t="str">
        <f t="shared" si="1"/>
        <v>41 - 50</v>
      </c>
      <c r="S47" s="15" t="s">
        <v>38</v>
      </c>
      <c r="T47" s="15" t="s">
        <v>28</v>
      </c>
      <c r="U47" s="12" t="s">
        <v>272</v>
      </c>
      <c r="V47" s="12" t="s">
        <v>273</v>
      </c>
      <c r="W47" s="14" t="s">
        <v>274</v>
      </c>
      <c r="X47" s="19" t="s">
        <v>275</v>
      </c>
      <c r="Y47" s="15" t="s">
        <v>32</v>
      </c>
    </row>
    <row r="48" spans="1:25" ht="31.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10"/>
      <c r="M48" s="12" t="s">
        <v>276</v>
      </c>
      <c r="O48" s="12" t="s">
        <v>277</v>
      </c>
      <c r="P48" s="15" t="s">
        <v>29</v>
      </c>
      <c r="Q48" s="1">
        <f t="shared" si="0"/>
        <v>29</v>
      </c>
      <c r="R48" s="1" t="str">
        <f t="shared" si="1"/>
        <v>21 - 30</v>
      </c>
      <c r="S48" s="15" t="s">
        <v>320</v>
      </c>
      <c r="T48" s="15" t="s">
        <v>28</v>
      </c>
      <c r="U48" s="12"/>
      <c r="V48" s="12"/>
      <c r="W48" s="14" t="s">
        <v>278</v>
      </c>
      <c r="X48" s="19"/>
      <c r="Y48" s="15" t="s">
        <v>68</v>
      </c>
    </row>
    <row r="49" spans="1:25" ht="31.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10"/>
      <c r="M49" s="12" t="s">
        <v>279</v>
      </c>
      <c r="O49" s="12" t="s">
        <v>280</v>
      </c>
      <c r="P49" s="15" t="s">
        <v>29</v>
      </c>
      <c r="Q49" s="1">
        <f t="shared" si="0"/>
        <v>26</v>
      </c>
      <c r="R49" s="1" t="str">
        <f t="shared" si="1"/>
        <v>21 - 30</v>
      </c>
      <c r="S49" s="15" t="s">
        <v>38</v>
      </c>
      <c r="T49" s="15" t="s">
        <v>28</v>
      </c>
      <c r="U49" s="12"/>
      <c r="V49" s="12"/>
      <c r="W49" s="14" t="s">
        <v>281</v>
      </c>
      <c r="X49" s="19"/>
      <c r="Y49" s="15" t="s">
        <v>68</v>
      </c>
    </row>
    <row r="50" spans="1:25" ht="31.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10"/>
      <c r="M50" s="12" t="s">
        <v>282</v>
      </c>
      <c r="O50" s="12" t="s">
        <v>283</v>
      </c>
      <c r="P50" s="15" t="s">
        <v>29</v>
      </c>
      <c r="Q50" s="1">
        <f t="shared" si="0"/>
        <v>26</v>
      </c>
      <c r="R50" s="1" t="str">
        <f t="shared" si="1"/>
        <v>21 - 30</v>
      </c>
      <c r="S50" s="15" t="s">
        <v>320</v>
      </c>
      <c r="T50" s="15" t="s">
        <v>284</v>
      </c>
      <c r="U50" s="12"/>
      <c r="V50" s="12"/>
      <c r="W50" s="14" t="s">
        <v>285</v>
      </c>
      <c r="X50" s="19"/>
      <c r="Y50" s="15" t="s">
        <v>68</v>
      </c>
    </row>
    <row r="51" spans="1:25" ht="31.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10"/>
      <c r="M51" s="12" t="s">
        <v>286</v>
      </c>
      <c r="O51" s="12" t="s">
        <v>287</v>
      </c>
      <c r="P51" s="15" t="s">
        <v>104</v>
      </c>
      <c r="Q51" s="1">
        <f t="shared" si="0"/>
        <v>27</v>
      </c>
      <c r="R51" s="1" t="str">
        <f t="shared" si="1"/>
        <v>21 - 30</v>
      </c>
      <c r="S51" s="15" t="s">
        <v>38</v>
      </c>
      <c r="T51" s="15" t="s">
        <v>28</v>
      </c>
      <c r="U51" s="12"/>
      <c r="V51" s="12"/>
      <c r="W51" s="14" t="s">
        <v>288</v>
      </c>
      <c r="X51" s="19"/>
      <c r="Y51" s="15" t="s">
        <v>68</v>
      </c>
    </row>
    <row r="52" spans="1:25" ht="31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10"/>
      <c r="M52" s="12" t="s">
        <v>289</v>
      </c>
      <c r="O52" s="12" t="s">
        <v>290</v>
      </c>
      <c r="P52" s="15" t="s">
        <v>104</v>
      </c>
      <c r="Q52" s="1">
        <f t="shared" si="0"/>
        <v>26</v>
      </c>
      <c r="R52" s="1" t="str">
        <f t="shared" si="1"/>
        <v>21 - 30</v>
      </c>
      <c r="S52" s="15" t="s">
        <v>38</v>
      </c>
      <c r="T52" s="15" t="s">
        <v>28</v>
      </c>
      <c r="U52" s="12"/>
      <c r="V52" s="12"/>
      <c r="W52" s="14" t="s">
        <v>291</v>
      </c>
      <c r="X52" s="12"/>
      <c r="Y52" s="15" t="s">
        <v>68</v>
      </c>
    </row>
    <row r="53" spans="1:25" ht="31.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10"/>
      <c r="M53" s="12" t="s">
        <v>292</v>
      </c>
      <c r="O53" s="12" t="s">
        <v>293</v>
      </c>
      <c r="P53" s="15" t="s">
        <v>29</v>
      </c>
      <c r="Q53" s="1">
        <f t="shared" si="0"/>
        <v>28</v>
      </c>
      <c r="R53" s="1" t="str">
        <f t="shared" si="1"/>
        <v>21 - 30</v>
      </c>
      <c r="S53" s="15" t="s">
        <v>38</v>
      </c>
      <c r="T53" s="15" t="s">
        <v>28</v>
      </c>
      <c r="U53" s="12"/>
      <c r="V53" s="12"/>
      <c r="W53" s="14" t="s">
        <v>294</v>
      </c>
      <c r="X53" s="12"/>
      <c r="Y53" s="15" t="s">
        <v>68</v>
      </c>
    </row>
    <row r="54" spans="1:25" ht="31.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10"/>
      <c r="M54" s="12" t="s">
        <v>295</v>
      </c>
      <c r="O54" s="12" t="s">
        <v>296</v>
      </c>
      <c r="P54" s="15" t="s">
        <v>29</v>
      </c>
      <c r="Q54" s="1">
        <f t="shared" si="0"/>
        <v>33</v>
      </c>
      <c r="R54" s="1" t="str">
        <f t="shared" si="1"/>
        <v>31 - 40</v>
      </c>
      <c r="S54" s="15" t="s">
        <v>38</v>
      </c>
      <c r="T54" s="15" t="s">
        <v>28</v>
      </c>
      <c r="U54" s="12"/>
      <c r="V54" s="12"/>
      <c r="W54" s="14" t="s">
        <v>297</v>
      </c>
      <c r="X54" s="19"/>
      <c r="Y54" s="15" t="s">
        <v>68</v>
      </c>
    </row>
    <row r="55" spans="1:25" ht="31.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10"/>
      <c r="M55" s="12" t="s">
        <v>298</v>
      </c>
      <c r="O55" s="12" t="s">
        <v>299</v>
      </c>
      <c r="P55" s="15" t="s">
        <v>104</v>
      </c>
      <c r="Q55" s="1">
        <f t="shared" si="0"/>
        <v>30</v>
      </c>
      <c r="R55" s="1" t="str">
        <f t="shared" si="1"/>
        <v>21 - 30</v>
      </c>
      <c r="S55" s="15" t="s">
        <v>38</v>
      </c>
      <c r="T55" s="15" t="s">
        <v>28</v>
      </c>
      <c r="U55" s="12"/>
      <c r="V55" s="12"/>
      <c r="W55" s="14" t="s">
        <v>300</v>
      </c>
      <c r="X55" s="12"/>
      <c r="Y55" s="15" t="s">
        <v>68</v>
      </c>
    </row>
    <row r="56" spans="1:25" ht="31.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10"/>
      <c r="M56" s="12" t="s">
        <v>301</v>
      </c>
      <c r="O56" s="12" t="s">
        <v>302</v>
      </c>
      <c r="P56" s="15" t="s">
        <v>104</v>
      </c>
      <c r="Q56" s="1">
        <f t="shared" si="0"/>
        <v>40</v>
      </c>
      <c r="R56" s="1" t="str">
        <f t="shared" si="1"/>
        <v>31 - 40</v>
      </c>
      <c r="S56" s="15" t="s">
        <v>38</v>
      </c>
      <c r="T56" s="15" t="s">
        <v>28</v>
      </c>
      <c r="U56" s="12"/>
      <c r="V56" s="12"/>
      <c r="W56" s="14" t="s">
        <v>303</v>
      </c>
      <c r="X56" s="12"/>
      <c r="Y56" s="15" t="s">
        <v>68</v>
      </c>
    </row>
    <row r="57" spans="1:25" ht="31.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10"/>
      <c r="M57" s="12" t="s">
        <v>304</v>
      </c>
      <c r="O57" s="12" t="s">
        <v>305</v>
      </c>
      <c r="P57" s="15" t="s">
        <v>104</v>
      </c>
      <c r="Q57" s="1">
        <f t="shared" si="0"/>
        <v>37</v>
      </c>
      <c r="R57" s="1" t="str">
        <f t="shared" si="1"/>
        <v>31 - 40</v>
      </c>
      <c r="S57" s="15" t="s">
        <v>38</v>
      </c>
      <c r="T57" s="15" t="s">
        <v>28</v>
      </c>
      <c r="U57" s="12"/>
      <c r="V57" s="12"/>
      <c r="W57" s="14" t="s">
        <v>306</v>
      </c>
      <c r="X57" s="12"/>
      <c r="Y57" s="15" t="s">
        <v>68</v>
      </c>
    </row>
    <row r="58" spans="1:25" ht="31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10"/>
      <c r="M58" s="12" t="s">
        <v>307</v>
      </c>
      <c r="O58" s="12" t="s">
        <v>308</v>
      </c>
      <c r="P58" s="15" t="s">
        <v>104</v>
      </c>
      <c r="Q58" s="1">
        <f t="shared" si="0"/>
        <v>23</v>
      </c>
      <c r="R58" s="1" t="str">
        <f t="shared" si="1"/>
        <v>21 - 30</v>
      </c>
      <c r="S58" s="15" t="s">
        <v>320</v>
      </c>
      <c r="T58" s="15" t="s">
        <v>28</v>
      </c>
      <c r="U58" s="12"/>
      <c r="V58" s="12"/>
      <c r="W58" s="14" t="s">
        <v>309</v>
      </c>
      <c r="X58" s="19"/>
      <c r="Y58" s="15" t="s">
        <v>68</v>
      </c>
    </row>
    <row r="59" spans="1:25" ht="31.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10"/>
      <c r="M59" s="12" t="s">
        <v>310</v>
      </c>
      <c r="O59" s="12" t="s">
        <v>311</v>
      </c>
      <c r="P59" s="15" t="s">
        <v>29</v>
      </c>
      <c r="Q59" s="1">
        <f t="shared" si="0"/>
        <v>26</v>
      </c>
      <c r="R59" s="1" t="str">
        <f t="shared" si="1"/>
        <v>21 - 30</v>
      </c>
      <c r="S59" s="15" t="s">
        <v>320</v>
      </c>
      <c r="T59" s="15" t="s">
        <v>28</v>
      </c>
      <c r="U59" s="12"/>
      <c r="V59" s="12"/>
      <c r="W59" s="14" t="s">
        <v>312</v>
      </c>
      <c r="X59" s="19"/>
      <c r="Y59" s="15" t="s">
        <v>68</v>
      </c>
    </row>
    <row r="60" spans="1:25" ht="31.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10"/>
      <c r="M60" s="12" t="s">
        <v>313</v>
      </c>
      <c r="O60" s="12" t="s">
        <v>314</v>
      </c>
      <c r="P60" s="15" t="s">
        <v>104</v>
      </c>
      <c r="Q60" s="1">
        <f t="shared" si="0"/>
        <v>28</v>
      </c>
      <c r="R60" s="1" t="str">
        <f t="shared" si="1"/>
        <v>21 - 30</v>
      </c>
      <c r="S60" s="15" t="s">
        <v>320</v>
      </c>
      <c r="T60" s="15" t="s">
        <v>28</v>
      </c>
      <c r="U60" s="12"/>
      <c r="V60" s="12"/>
      <c r="W60" s="14" t="s">
        <v>315</v>
      </c>
      <c r="X60" s="19"/>
      <c r="Y60" s="15" t="s">
        <v>68</v>
      </c>
    </row>
    <row r="61" spans="1:25" ht="31.5" x14ac:dyDescent="0.25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10"/>
      <c r="M61" s="16" t="s">
        <v>316</v>
      </c>
      <c r="O61" s="16" t="s">
        <v>317</v>
      </c>
      <c r="P61" s="20" t="s">
        <v>29</v>
      </c>
      <c r="Q61" s="1">
        <f t="shared" si="0"/>
        <v>26</v>
      </c>
      <c r="R61" s="1" t="str">
        <f t="shared" si="1"/>
        <v>21 - 30</v>
      </c>
      <c r="S61" s="20" t="s">
        <v>320</v>
      </c>
      <c r="T61" s="20" t="s">
        <v>28</v>
      </c>
      <c r="U61" s="16"/>
      <c r="V61" s="16"/>
      <c r="W61" s="18" t="s">
        <v>318</v>
      </c>
      <c r="X61" s="21"/>
      <c r="Y61" s="15" t="s">
        <v>68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2016-10-25T09:02:26Z</dcterms:modified>
  <dc:language>en-US</dc:language>
</cp:coreProperties>
</file>