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R2" i="1"/>
  <c r="Q2" i="1"/>
</calcChain>
</file>

<file path=xl/sharedStrings.xml><?xml version="1.0" encoding="utf-8"?>
<sst xmlns="http://schemas.openxmlformats.org/spreadsheetml/2006/main" count="831" uniqueCount="421">
  <si>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</si>
  <si>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</si>
  <si>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</si>
  <si>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</si>
  <si>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</si>
  <si>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</si>
  <si>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</si>
  <si>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</si>
  <si>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</si>
  <si>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</si>
  <si>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</si>
  <si>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</si>
  <si>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</si>
  <si>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</si>
  <si>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</si>
  <si>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</si>
  <si>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</si>
  <si>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</si>
  <si>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</si>
  <si>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</si>
  <si>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</si>
  <si>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</si>
  <si>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</si>
  <si>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</si>
  <si>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</si>
  <si>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</si>
  <si>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Erna Dewi</t>
  </si>
  <si>
    <t>Lamgeu Baro, 09/05/1985</t>
  </si>
  <si>
    <t>Islam</t>
  </si>
  <si>
    <t>P</t>
  </si>
  <si>
    <t>Rizal Mutiawati</t>
  </si>
  <si>
    <t>Tampok jeurat, 10/06/1973</t>
  </si>
  <si>
    <t>Erli Fitriati</t>
  </si>
  <si>
    <t>Lamtanjong, 5/05/1973</t>
  </si>
  <si>
    <t>Rahayu R.</t>
  </si>
  <si>
    <t>Banda Aceh, 30/12/1982</t>
  </si>
  <si>
    <t>Hafni</t>
  </si>
  <si>
    <t>Banda Aceh, 17/01/1988</t>
  </si>
  <si>
    <t>Eva Lusi</t>
  </si>
  <si>
    <t>Sinabang, 03/04/1972</t>
  </si>
  <si>
    <t>Irmayashanty</t>
  </si>
  <si>
    <t>Banda Aceh, 12/07/1979</t>
  </si>
  <si>
    <t>Ilyani Yusuf</t>
  </si>
  <si>
    <t>Lhok Bugeng, 14/04/1988</t>
  </si>
  <si>
    <t>p</t>
  </si>
  <si>
    <t>Wiliani</t>
  </si>
  <si>
    <t>Alur Pungkih, 06/01/1993</t>
  </si>
  <si>
    <t>Maulidiah</t>
  </si>
  <si>
    <t>Medan, 08/06/1969</t>
  </si>
  <si>
    <t>Fatimahsyah</t>
  </si>
  <si>
    <t>Banda Aceh, 22/01/1963</t>
  </si>
  <si>
    <t>Mutiawati</t>
  </si>
  <si>
    <t>Banda Aceh, 26/08/1959</t>
  </si>
  <si>
    <t>Mardini</t>
  </si>
  <si>
    <t>Ngawi, 02/04/1971</t>
  </si>
  <si>
    <t>Mustafa</t>
  </si>
  <si>
    <t>Sukarame, 21/11/1988</t>
  </si>
  <si>
    <t>Murtala</t>
  </si>
  <si>
    <t>Matang Raya, 22/04/1992</t>
  </si>
  <si>
    <t>L</t>
  </si>
  <si>
    <t>Herianda</t>
  </si>
  <si>
    <t>Lhoksemawe, 19/10/1991</t>
  </si>
  <si>
    <t>Irawati</t>
  </si>
  <si>
    <t>Medan, 02/07/1981</t>
  </si>
  <si>
    <t>Asmawati</t>
  </si>
  <si>
    <t>Banda Aceh, 08/08/1972</t>
  </si>
  <si>
    <t>Haya Rizqa</t>
  </si>
  <si>
    <t>Lhoksemawe, 25/03/1997</t>
  </si>
  <si>
    <t>Zata Yumni</t>
  </si>
  <si>
    <t>Aceh Utara, 16/08/1997</t>
  </si>
  <si>
    <t>Hendra Halim</t>
  </si>
  <si>
    <t>Bandar Labuhan, 01/07/1992</t>
  </si>
  <si>
    <t>Fahrur A. Siregar</t>
  </si>
  <si>
    <t>Medan, 06/01/1996</t>
  </si>
  <si>
    <t>M. Syawaludin</t>
  </si>
  <si>
    <t>Banda Aceh, 01/04/1994</t>
  </si>
  <si>
    <t>Fauzi</t>
  </si>
  <si>
    <t>Lampineung, 01/02/1977</t>
  </si>
  <si>
    <t>Juni</t>
  </si>
  <si>
    <t>Aron Batee, 05/07/1984</t>
  </si>
  <si>
    <t>Azhari</t>
  </si>
  <si>
    <t>Lampineung, 01/01/1970</t>
  </si>
  <si>
    <t>l</t>
  </si>
  <si>
    <t>Fahrur Razy</t>
  </si>
  <si>
    <t>Banda Aceh, 30/03/1996</t>
  </si>
  <si>
    <t>Randa Satria</t>
  </si>
  <si>
    <t>Banda Aceh, 15/01/1993</t>
  </si>
  <si>
    <t>H. Sanusi</t>
  </si>
  <si>
    <t>Seuneubak, 29/05/1959</t>
  </si>
  <si>
    <t>Agussalam</t>
  </si>
  <si>
    <t>Seumeureung, 08/08/1976</t>
  </si>
  <si>
    <t>Mufizam</t>
  </si>
  <si>
    <t>Dilib Bukit, 30/10/1979</t>
  </si>
  <si>
    <t>Erliana</t>
  </si>
  <si>
    <t>Lampanah Meu, 23/07/1977</t>
  </si>
  <si>
    <t>Hastuti</t>
  </si>
  <si>
    <t>Sibreh, 01/07/1972</t>
  </si>
  <si>
    <t>Ir. Agustina Aini</t>
  </si>
  <si>
    <t>Sibreh Keumube, 17/08/1964</t>
  </si>
  <si>
    <t>Erlianur</t>
  </si>
  <si>
    <t>Sibreh Keumube, 27/07/1986</t>
  </si>
  <si>
    <t>Ermawati</t>
  </si>
  <si>
    <t>Aneuk Galong Titi, 14/05/1972</t>
  </si>
  <si>
    <t>Mariani, SP</t>
  </si>
  <si>
    <t>Tangse, 10/10/1965</t>
  </si>
  <si>
    <t>Fitriani, A.Md</t>
  </si>
  <si>
    <t>Mns Papeun, 16/06/1985</t>
  </si>
  <si>
    <t>Nurmala</t>
  </si>
  <si>
    <t>Banda Aceh, 25/04/1987</t>
  </si>
  <si>
    <t>Fuzi Verayanthi</t>
  </si>
  <si>
    <t>Banda Aceh, 09/06/1991</t>
  </si>
  <si>
    <t>Jl. TGK. H. Fakinah Kel. Lamgeu Baro Kec. Sukamakmur, Aceh Besar</t>
  </si>
  <si>
    <t>085260136819</t>
  </si>
  <si>
    <t>081377234696</t>
  </si>
  <si>
    <t>085260014965</t>
  </si>
  <si>
    <t>Jl. H. Adam No. 13 Kel. Doy Kec. Ulee Kareng, Banda Aceh</t>
  </si>
  <si>
    <t>085297102111</t>
  </si>
  <si>
    <t>Jl. Kebun Raja No. 8 Kec. Syiah Kuala, Banda Aceh</t>
  </si>
  <si>
    <t>085296723222</t>
  </si>
  <si>
    <t>Jl. T. Tinggi No. 20 Kel. Keramat Kec. Kuta Alam, Banda Aceh</t>
  </si>
  <si>
    <t>081269944041</t>
  </si>
  <si>
    <t>Jl. Sultan Alaidin Mansyursyah, Banda Aceh</t>
  </si>
  <si>
    <t>082163820653</t>
  </si>
  <si>
    <t>Jl Utama Rukoh Kel. Rukoh Kec. Syaiah Kuala, Banda Aceh</t>
  </si>
  <si>
    <t>085296835379</t>
  </si>
  <si>
    <t>Jl. Alur Pungkeh Kel. Blang Rongka, Bener Meriah</t>
  </si>
  <si>
    <t>085359491004</t>
  </si>
  <si>
    <t>Jl. T. Nyak Arif Lr. T Coklat Kel. Lambugob Kec. Syiah Kuala, Banda Aceh</t>
  </si>
  <si>
    <t>085270770809</t>
  </si>
  <si>
    <t>Jl. Darussalam Kel. Kopelma Kec. Syiah Kuala, Banda Aceh</t>
  </si>
  <si>
    <t>081362584118</t>
  </si>
  <si>
    <t>Jl. Menrebo A.23 Kel. Kopelma Kec. Darussalam, Banda Aceh</t>
  </si>
  <si>
    <t>08126900936</t>
  </si>
  <si>
    <t>Jl. Kasturi 27 Kel. Keramat, Banda Aceh</t>
  </si>
  <si>
    <t>081377168728</t>
  </si>
  <si>
    <t>Jl. Takengon - Bireun Kel. Kelupak Mata Kec. Kebayakan, Aceh Tengah</t>
  </si>
  <si>
    <t>085277780605</t>
  </si>
  <si>
    <t>085371615470</t>
  </si>
  <si>
    <t>Jl. Rajawali No. 82 Kel. Pangoi Kec. Muara Dua, Lhoksemawe</t>
  </si>
  <si>
    <t>085277990073</t>
  </si>
  <si>
    <t>Jl. Cut Adzalil Kel. Pelanggan Kec. Kuta Raja, Banda Aceh</t>
  </si>
  <si>
    <t>085270892267</t>
  </si>
  <si>
    <t>Jl. Raja Siuro Kel. Kuta Raja, Banda Aceh</t>
  </si>
  <si>
    <t>085296546445</t>
  </si>
  <si>
    <t>082352250422</t>
  </si>
  <si>
    <t>Jl. Medan-banda Aceh Kel. Meunasah Papeun Menata Batu, Aceh Utara</t>
  </si>
  <si>
    <t>082168374271</t>
  </si>
  <si>
    <t>Jl. Merabu No. 25 Kepelam Darusslam Kec. Syiah Kuala, Banda Aceh</t>
  </si>
  <si>
    <t>08116555779</t>
  </si>
  <si>
    <t>Jl. Pendidikan Kel. Bandar Setia Kec. Percut Sei Tunan, Deli Serdang</t>
  </si>
  <si>
    <t>08116171996</t>
  </si>
  <si>
    <t>Jl. Pekan Biluy Kel. Lampenerut Kec. Darul Imarah, Aceh Besar</t>
  </si>
  <si>
    <t>085288164002</t>
  </si>
  <si>
    <t>Jl. Malahayati Kel. Lampineung kec. Baitussalam, Aceh Besar</t>
  </si>
  <si>
    <t>081360217699</t>
  </si>
  <si>
    <t>085359920283</t>
  </si>
  <si>
    <t>081269290035</t>
  </si>
  <si>
    <t>082232782357</t>
  </si>
  <si>
    <t>085270226097</t>
  </si>
  <si>
    <t>Jl. Muntasik-pasar Cut Bah kel. Sampasah Lhok Kec. Muntasik, Aceh Besar</t>
  </si>
  <si>
    <t>081269006727</t>
  </si>
  <si>
    <t>Jl. Tampok Blang Kel. Lamlheu Kec. Sukamakmur, Aceh Besar</t>
  </si>
  <si>
    <t>081360011410</t>
  </si>
  <si>
    <t>Jl. Banda Aceh Medan Km. 17 Kel. Dilib Bukti, Sukamakmur, Aceh Besar</t>
  </si>
  <si>
    <t>081360084356</t>
  </si>
  <si>
    <t>085370084773</t>
  </si>
  <si>
    <t>085777298243</t>
  </si>
  <si>
    <t>Jl. Banda Aceh Medan Km. 15 Kel. Dilib Bukti, Sukamakmur, Aceh Besar</t>
  </si>
  <si>
    <t>085358838752</t>
  </si>
  <si>
    <t>Jl. Banda Aceh Medan Kel Sibreh Keumudee, Kec Suka Makmur, Aceh Besar</t>
  </si>
  <si>
    <t>'082272920763</t>
  </si>
  <si>
    <t>Jl. Banda Aceh Medan Kel Aneuk Galong, Kec Sukamakmur, Aceh Besar</t>
  </si>
  <si>
    <t>085360141472</t>
  </si>
  <si>
    <t>Jl. Lampoh Kupula, Kel Barabung, Kec Darussalam</t>
  </si>
  <si>
    <t>085372558769</t>
  </si>
  <si>
    <t>Jl. Lamreung,Kec Barona Jaya, Aceh Besar</t>
  </si>
  <si>
    <t>081360177836</t>
  </si>
  <si>
    <t>Jl. Jendral Sudirman No 86 Kel Geuceu Iniem, Kec Banda Raya, Banda Aceh</t>
  </si>
  <si>
    <t>085260990242</t>
  </si>
  <si>
    <t>Jl. Blang Teuku III, Kel Lamlagang, Kec Banda Raya, Banda Aceh</t>
  </si>
  <si>
    <t>085260560135</t>
  </si>
  <si>
    <t>DIII</t>
  </si>
  <si>
    <t>Petani</t>
  </si>
  <si>
    <t>Kerupuk Tempe</t>
  </si>
  <si>
    <t>Makanan Ringan</t>
  </si>
  <si>
    <t>S1</t>
  </si>
  <si>
    <t>Tani Tambak &amp; Kelapa Sawit</t>
  </si>
  <si>
    <t>Petani Kopi</t>
  </si>
  <si>
    <t>Maknan Sehat</t>
  </si>
  <si>
    <t>Kantin</t>
  </si>
  <si>
    <t>Pembuatan Roti</t>
  </si>
  <si>
    <t>Jus Segas</t>
  </si>
  <si>
    <t>Sari Kedelai</t>
  </si>
  <si>
    <t>Minuman Jahe Merah</t>
  </si>
  <si>
    <t>Online Shop</t>
  </si>
  <si>
    <t>Ketring Mahasiswa</t>
  </si>
  <si>
    <t>Terjemahan</t>
  </si>
  <si>
    <t>Kopi</t>
  </si>
  <si>
    <t>Petani Cabai</t>
  </si>
  <si>
    <t>Warung Kelontong</t>
  </si>
  <si>
    <t>Petani Palawija</t>
  </si>
  <si>
    <t>Petani Ikan Air Tawar</t>
  </si>
  <si>
    <t>Jual Beli Hasil Pertanian</t>
  </si>
  <si>
    <t>Roti</t>
  </si>
  <si>
    <t>Home industri bakery pizza</t>
  </si>
  <si>
    <t>Rahmadani</t>
  </si>
  <si>
    <t>Banda Aceh, 30/05/1984</t>
  </si>
  <si>
    <t>Maliki Shah Putra</t>
  </si>
  <si>
    <t>Banda Aceh, 24/07/1993</t>
  </si>
  <si>
    <t>Desi Suhana Unaisah</t>
  </si>
  <si>
    <t>Banda Aceh, 20/12/1994</t>
  </si>
  <si>
    <t>Audia Vani</t>
  </si>
  <si>
    <t>Banda Aceh, 02/12/1995</t>
  </si>
  <si>
    <t>M. Mulyakan</t>
  </si>
  <si>
    <t>Kualasimpang, 11/03/1990</t>
  </si>
  <si>
    <t>Munawar</t>
  </si>
  <si>
    <t>Medan, 13/10/1990</t>
  </si>
  <si>
    <t>T. Nasrul Julianda</t>
  </si>
  <si>
    <t>Blang Pidie, 02/07/1995</t>
  </si>
  <si>
    <t>Dedek Abdul Zaelani</t>
  </si>
  <si>
    <t>Kualasimpang, 06/08/1994</t>
  </si>
  <si>
    <t>Mustafa Irawanta</t>
  </si>
  <si>
    <t>Aceh Besar, 10/11/1988</t>
  </si>
  <si>
    <t>Edi Saputra</t>
  </si>
  <si>
    <t>Teureubeu, 24/11/1990</t>
  </si>
  <si>
    <t>Mas Huri</t>
  </si>
  <si>
    <t>Aceh Selatan, 20/08/1983</t>
  </si>
  <si>
    <t>Endy Setiawan</t>
  </si>
  <si>
    <t>Medan, 21/01/1987</t>
  </si>
  <si>
    <t>Hazuar</t>
  </si>
  <si>
    <t>Suak Bakong, 09/09/1995</t>
  </si>
  <si>
    <t>Muezaq Maulana</t>
  </si>
  <si>
    <t>Aceh Utara, 15/07/1993</t>
  </si>
  <si>
    <t>Afrizal Hamzah</t>
  </si>
  <si>
    <t>Maksalmina</t>
  </si>
  <si>
    <t>Beurabo, 18/10/1990</t>
  </si>
  <si>
    <t>Roni Lahanda</t>
  </si>
  <si>
    <t>Bireun, 20/06/1993</t>
  </si>
  <si>
    <t>Ferawati</t>
  </si>
  <si>
    <t>Banda Aceh, 24/04/1987</t>
  </si>
  <si>
    <t>Cut Miranti Kumala</t>
  </si>
  <si>
    <t>Lhoksemawe, 25/07/1994</t>
  </si>
  <si>
    <t>Gusti Wirawan Supma</t>
  </si>
  <si>
    <t>Aceh Utara, 20/08/1992</t>
  </si>
  <si>
    <t>Nanda Amilisa Rahman</t>
  </si>
  <si>
    <t>Ulee Gle, 02/05/1990</t>
  </si>
  <si>
    <t>Ratu Nuranisa</t>
  </si>
  <si>
    <t>Banda Aceh, 10/10/1993</t>
  </si>
  <si>
    <t>Faisal</t>
  </si>
  <si>
    <t>Beurenun, 30/10/1986</t>
  </si>
  <si>
    <t>Nurzahidah</t>
  </si>
  <si>
    <t>Lhok Kreut, 23/06/1985</t>
  </si>
  <si>
    <t>Teaku Ramadhan</t>
  </si>
  <si>
    <t>Peureulak, 16/03/1992</t>
  </si>
  <si>
    <t>T. Wahidul Qohar</t>
  </si>
  <si>
    <t>Banda Aceh, 21/09/1992</t>
  </si>
  <si>
    <t>Rizka Magfirah</t>
  </si>
  <si>
    <t>Meureudu, 18/03/1993</t>
  </si>
  <si>
    <t>Hayatul Magfura</t>
  </si>
  <si>
    <t>Lhoksemawe, 08/02/1995</t>
  </si>
  <si>
    <t>Muhammad Sufri</t>
  </si>
  <si>
    <t>Dayah, 11/05/1991</t>
  </si>
  <si>
    <t>Budiman</t>
  </si>
  <si>
    <t>Aceh Timuri26/04/1982</t>
  </si>
  <si>
    <t>T. Munazir</t>
  </si>
  <si>
    <t>Padang Bare, 07/06/1994</t>
  </si>
  <si>
    <t>Nadia</t>
  </si>
  <si>
    <t>Banda Aceh, 13/11/1994</t>
  </si>
  <si>
    <t>Murni Amalia</t>
  </si>
  <si>
    <t>Langsa, 05/09/1995</t>
  </si>
  <si>
    <t>Syakban</t>
  </si>
  <si>
    <t>Seunaloh, 05/05/1971</t>
  </si>
  <si>
    <t>Rayyna Azmi</t>
  </si>
  <si>
    <t>Cot Serani, 27/04/1996</t>
  </si>
  <si>
    <t>Munawir Umar</t>
  </si>
  <si>
    <t>Blang Cut. 23/03/1993</t>
  </si>
  <si>
    <t>Tommy Harvie</t>
  </si>
  <si>
    <t>Zarial Akbar</t>
  </si>
  <si>
    <t>Banda Aceh, 17/09/1990</t>
  </si>
  <si>
    <t>Ilham Maulana</t>
  </si>
  <si>
    <t>Lhoksukon, 23/03/1988</t>
  </si>
  <si>
    <t>Riyan Maulana</t>
  </si>
  <si>
    <t>Banda Aceh, 29/09/1991</t>
  </si>
  <si>
    <t>Jl. Sawah Lr. Cempaka Kec. Ulee Kereng, Aceh</t>
  </si>
  <si>
    <t>082316998859</t>
  </si>
  <si>
    <t>Jl. Sawah Lr. Cempaka Kel. Lamteh Kec. Ulee Kereng, Banda Aceh</t>
  </si>
  <si>
    <t>085260135800</t>
  </si>
  <si>
    <t>Jl. Poteumeureuhan kel. Lambeuk Kec. Ulee kareng, Banda Aceh</t>
  </si>
  <si>
    <t>082365105154</t>
  </si>
  <si>
    <t>Jl. Serawah Lr. Permata No. 6 Kel. Neuse Aceh Kel. Darussalam, Banda Aceh</t>
  </si>
  <si>
    <t>085373554900</t>
  </si>
  <si>
    <t>081269674559</t>
  </si>
  <si>
    <t>Jl. Iskandar Muda Kel. Meunasah Balek Kec. Meredu, Pidie Jaya</t>
  </si>
  <si>
    <t>085277550656</t>
  </si>
  <si>
    <t>Jl. Irigasi Kel. Mataie Kec. Blangpidie, Abdya</t>
  </si>
  <si>
    <t>085277006190</t>
  </si>
  <si>
    <t>Jl. Cut Arum Kel. Tuan Dipaeh Kec. Jaya Baru, Banda Aceh</t>
  </si>
  <si>
    <t>082363109176</t>
  </si>
  <si>
    <t>Jl. Miruk Taman Kel. Tanjung Deah Kec. Darussalam, Aceh Besar</t>
  </si>
  <si>
    <t>085277713454</t>
  </si>
  <si>
    <t>Jl. Kota Bakti Kel. Pay Tiba Kec. Mutiara, Aceh Besar</t>
  </si>
  <si>
    <t>085277267780</t>
  </si>
  <si>
    <t>Jl. Utama Rukoh Kec. Syiah Kuala, Banda Aceh</t>
  </si>
  <si>
    <t>085260435016</t>
  </si>
  <si>
    <t>Jl. Malahayati Km. 8 Kel. Kahja Kec. Baitusalam, Aceh Besar</t>
  </si>
  <si>
    <t>085370323206</t>
  </si>
  <si>
    <t>Jl. Cut Yang Kec. Kuto Baru, Aceh Besar</t>
  </si>
  <si>
    <t>085361537282</t>
  </si>
  <si>
    <t>Jl. Makamm Nyak Arif Kel. Menasah Papeun Kec. Barona Jaya, Banda Aceh</t>
  </si>
  <si>
    <t>081375793776</t>
  </si>
  <si>
    <t>Jl. Teladan No. 25 Keuramat Kec. Kuta Alam, Banda Aceh</t>
  </si>
  <si>
    <t>081360049779</t>
  </si>
  <si>
    <t>Jl. Panglima Abu Kel. Emperum Kec. Jaya Baru, Banda Aceh</t>
  </si>
  <si>
    <t>085277821461</t>
  </si>
  <si>
    <t>Jl. Raja Gubang Kel. Patucut Kec. Juli, Bireun</t>
  </si>
  <si>
    <t>082365880393</t>
  </si>
  <si>
    <t>Lampeneut, Aceh</t>
  </si>
  <si>
    <t>085260164603</t>
  </si>
  <si>
    <t>Jl. TGK. Mada Lamkuta Kel Utean Bagi Kec. Banda Sakti, Lhoksemawe</t>
  </si>
  <si>
    <t>085361181619</t>
  </si>
  <si>
    <t>Jl. Lalisamana Malahayati, Baiturahman, Aceh Besar</t>
  </si>
  <si>
    <t>085276274540</t>
  </si>
  <si>
    <t>Jl. Banda Aceh-Medan Kel. Ulee Gle Kec. Bandar Dua, Pidie Jaya</t>
  </si>
  <si>
    <t>082360008781</t>
  </si>
  <si>
    <t>Jl. Jend A. Yani No 67 Kel. Peunayong Kec. Kuta alam, Banda Aceh</t>
  </si>
  <si>
    <t>085276077752</t>
  </si>
  <si>
    <t>Jl. T. Umar Lr. Keramat Kel Setui Kec. Baiturrahman, Aceh Besar</t>
  </si>
  <si>
    <t>085260153488</t>
  </si>
  <si>
    <t>Jl. Teladan I No. 29 Kel. Gampong Garot Kec. Darrul Imaroh Kec. Aceh Besar</t>
  </si>
  <si>
    <t>085260262082</t>
  </si>
  <si>
    <t>Jl. Berawe, Kec. Kumalam, Banda Aceh</t>
  </si>
  <si>
    <t>081262739427</t>
  </si>
  <si>
    <t>Jl. Lambaroangan Kel. Lieue Kec. Darussalam, Aceh Besar</t>
  </si>
  <si>
    <t>085277610926</t>
  </si>
  <si>
    <t>Jl. TGK Syik Pante Gelima kel. Berawang Kec. Meureudu, Banda Aceh</t>
  </si>
  <si>
    <t>085277792316</t>
  </si>
  <si>
    <t>Jl. Menunggal Kel. Batoh Kec. Lueng Tata, Banda Aceh</t>
  </si>
  <si>
    <t>082167377842</t>
  </si>
  <si>
    <t>Jl. Mahalayati Kel. Kajhu Kec. Baitussalam, Aceh Besar</t>
  </si>
  <si>
    <t>08116888292</t>
  </si>
  <si>
    <t>Jl. Lambareung Kel. Kajhu Kec. Baitussalam, Aceh Besar</t>
  </si>
  <si>
    <t>085277120724</t>
  </si>
  <si>
    <t>Jl. Syekh Abdur Rauf Kel. Awi Naga Kec. Syaih Kuala, Banda Aceh</t>
  </si>
  <si>
    <t>082361682917</t>
  </si>
  <si>
    <t>Jl. Lampoh Bungong Kel. Punge Ujang Kec. Meuraxa, Banda Aceh</t>
  </si>
  <si>
    <t>085270302071</t>
  </si>
  <si>
    <t>Jl. Dusun Mesjid Kel. Alur Bemban Kec. Karang Baru, Aceh Tamiang</t>
  </si>
  <si>
    <t>082362237781</t>
  </si>
  <si>
    <t>Jl. Komp. Islamic Relief Kel. Gampong Miruk Lampeudeup Kel. Baitussalam, Aceh Besar</t>
  </si>
  <si>
    <t>085220001084</t>
  </si>
  <si>
    <t>Jl. Cot Serani Kec. Muara Batu, Aceh Utara</t>
  </si>
  <si>
    <t>082363212675</t>
  </si>
  <si>
    <t>Jl. Kreung Pase Kel. Blang Cut kec. Merah Mulia, Aceh Utara</t>
  </si>
  <si>
    <t>081269080838</t>
  </si>
  <si>
    <t>Jl. BTN Aaf Blok E No. 13mKel. Palah Lada Kec. Dewantara, Aceh Utara</t>
  </si>
  <si>
    <t>085262467460</t>
  </si>
  <si>
    <t>Jl. TGK Tahoh Abee No. 2 Kel. Kuta Baru Kec. Kuta Alam, Banda Aceh</t>
  </si>
  <si>
    <t>085216281625</t>
  </si>
  <si>
    <t>JL. TGK Chik Diprueng Kel. Gampong Pireung Kec. Syaih Kuta, Banda Aceh</t>
  </si>
  <si>
    <t>085260425353</t>
  </si>
  <si>
    <t>085260306296</t>
  </si>
  <si>
    <t>S2</t>
  </si>
  <si>
    <t>Petani Tambak</t>
  </si>
  <si>
    <t>Design</t>
  </si>
  <si>
    <t>Petani Bawang</t>
  </si>
  <si>
    <t>Petani Jeruk</t>
  </si>
  <si>
    <t>Petani Semangka</t>
  </si>
  <si>
    <t>BIMBEL</t>
  </si>
  <si>
    <t>Puding Buah &amp; Mie Kaldu Ayam</t>
  </si>
  <si>
    <t>Pertanian dan Perikanan</t>
  </si>
  <si>
    <t>Fashion</t>
  </si>
  <si>
    <t>Budidaya Tanaman Hias</t>
  </si>
  <si>
    <t>Kerajinan Tangan</t>
  </si>
  <si>
    <t>Makanan</t>
  </si>
  <si>
    <t>Pengemukan Sapi</t>
  </si>
  <si>
    <t>Budidaya Labu</t>
  </si>
  <si>
    <t>Pengolahan Mangga</t>
  </si>
  <si>
    <t>Jasa</t>
  </si>
  <si>
    <t>Barona Bolu</t>
  </si>
  <si>
    <t>Percetakan</t>
  </si>
  <si>
    <t>Kacang Goreng</t>
  </si>
  <si>
    <t>petani Kacang Tanah</t>
  </si>
  <si>
    <t>Café</t>
  </si>
  <si>
    <t>Petai Coffee</t>
  </si>
  <si>
    <t>Petani Copi</t>
  </si>
  <si>
    <t>Industri Mesin Tetas</t>
  </si>
  <si>
    <t>maliki.maldea@yahoo.com</t>
  </si>
  <si>
    <t>desisuhanaunaisah@yahoo.com</t>
  </si>
  <si>
    <t>aydi.aceh@gmail.com</t>
  </si>
  <si>
    <t>babangkhan@gmail.com</t>
  </si>
  <si>
    <t>munawar1090@gamil.com</t>
  </si>
  <si>
    <t>nashruljulianda@gmail.com</t>
  </si>
  <si>
    <t>dedekzaelani06@gmail.com</t>
  </si>
  <si>
    <t>imuzirwanto@yahoo.com</t>
  </si>
  <si>
    <t>masori92@gmail.com</t>
  </si>
  <si>
    <t>endysetiawan27@yahoo.co.id</t>
  </si>
  <si>
    <t>mirzaqmaulana51@yahoo.co.id</t>
  </si>
  <si>
    <t>max_dja8@yahoo.com</t>
  </si>
  <si>
    <t>rhoney.nanda@gmail.com</t>
  </si>
  <si>
    <t>financial.fera@gmail.com</t>
  </si>
  <si>
    <t>cutparuna@gmailcom</t>
  </si>
  <si>
    <t>gustisuperman@gmail.com</t>
  </si>
  <si>
    <t>nanda_amelisa@yahoo.co</t>
  </si>
  <si>
    <t>ratunurannisa@yahoo.com</t>
  </si>
  <si>
    <t>faisalilyas10@gmail.com</t>
  </si>
  <si>
    <t>Zahidagetlatela@gmailcom</t>
  </si>
  <si>
    <t>teakuramadhan16@gmail.com</t>
  </si>
  <si>
    <t>rizka.magfirah@gmail.com</t>
  </si>
  <si>
    <t>hayatulmaghfura@gamailcom</t>
  </si>
  <si>
    <t>sufri.nurhas@gmail.com</t>
  </si>
  <si>
    <t>teakumunazir63@gmail.com</t>
  </si>
  <si>
    <t>nadia.nurdini13@gmail.com</t>
  </si>
  <si>
    <t>murniamalia05@gmail.com</t>
  </si>
  <si>
    <t>bebeklabuy01@gmail.com</t>
  </si>
  <si>
    <t>bang_komo89@yahoo.com</t>
  </si>
  <si>
    <t>zarrial_perf8@yahoo.com</t>
  </si>
  <si>
    <t>ilhamaulana@gmail.com</t>
  </si>
  <si>
    <t>SLTA</t>
  </si>
  <si>
    <t>SLTP</t>
  </si>
  <si>
    <t>Lhoksemawe, 31/01/1989</t>
  </si>
  <si>
    <t>Sigli, 15/08/1971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</si>
</sst>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quotePrefix="1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2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6" fillId="0" borderId="2" xfId="2" applyFont="1" applyBorder="1" applyAlignment="1" applyProtection="1">
      <alignment vertical="center" wrapText="1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muzirwanto@yahoo.com" TargetMode="External"/><Relationship Id="rId13" Type="http://schemas.openxmlformats.org/officeDocument/2006/relationships/hyperlink" Target="mailto:rhoney.nanda@gmail.com" TargetMode="External"/><Relationship Id="rId18" Type="http://schemas.openxmlformats.org/officeDocument/2006/relationships/hyperlink" Target="mailto:ratunurannisa@yahoo.com" TargetMode="External"/><Relationship Id="rId26" Type="http://schemas.openxmlformats.org/officeDocument/2006/relationships/hyperlink" Target="mailto:nadia.nurdini13@gmail.com" TargetMode="External"/><Relationship Id="rId3" Type="http://schemas.openxmlformats.org/officeDocument/2006/relationships/hyperlink" Target="mailto:aydi.aceh@gmail.com" TargetMode="External"/><Relationship Id="rId21" Type="http://schemas.openxmlformats.org/officeDocument/2006/relationships/hyperlink" Target="mailto:teakuramadhan16@gmail.com" TargetMode="External"/><Relationship Id="rId7" Type="http://schemas.openxmlformats.org/officeDocument/2006/relationships/hyperlink" Target="mailto:dedekzaelani06@gmail.com" TargetMode="External"/><Relationship Id="rId12" Type="http://schemas.openxmlformats.org/officeDocument/2006/relationships/hyperlink" Target="mailto:max_dja8@yahoo.com" TargetMode="External"/><Relationship Id="rId17" Type="http://schemas.openxmlformats.org/officeDocument/2006/relationships/hyperlink" Target="mailto:nanda_amelisa@yahoo.co" TargetMode="External"/><Relationship Id="rId25" Type="http://schemas.openxmlformats.org/officeDocument/2006/relationships/hyperlink" Target="mailto:teakumunazir63@gmail.com" TargetMode="External"/><Relationship Id="rId2" Type="http://schemas.openxmlformats.org/officeDocument/2006/relationships/hyperlink" Target="mailto:desisuhanaunaisah@yahoo.com" TargetMode="External"/><Relationship Id="rId16" Type="http://schemas.openxmlformats.org/officeDocument/2006/relationships/hyperlink" Target="mailto:gustisuperman@gmail.com" TargetMode="External"/><Relationship Id="rId20" Type="http://schemas.openxmlformats.org/officeDocument/2006/relationships/hyperlink" Target="mailto:Zahidagetlatela@gmailcom" TargetMode="External"/><Relationship Id="rId29" Type="http://schemas.openxmlformats.org/officeDocument/2006/relationships/hyperlink" Target="mailto:bang_komo89@yahoo.com" TargetMode="External"/><Relationship Id="rId1" Type="http://schemas.openxmlformats.org/officeDocument/2006/relationships/hyperlink" Target="mailto:maliki.maldea@yahoo.com" TargetMode="External"/><Relationship Id="rId6" Type="http://schemas.openxmlformats.org/officeDocument/2006/relationships/hyperlink" Target="mailto:nashruljulianda@gmail.com" TargetMode="External"/><Relationship Id="rId11" Type="http://schemas.openxmlformats.org/officeDocument/2006/relationships/hyperlink" Target="mailto:mirzaqmaulana51@yahoo.co.id" TargetMode="External"/><Relationship Id="rId24" Type="http://schemas.openxmlformats.org/officeDocument/2006/relationships/hyperlink" Target="mailto:sufri.nurhas@gmail.com" TargetMode="External"/><Relationship Id="rId5" Type="http://schemas.openxmlformats.org/officeDocument/2006/relationships/hyperlink" Target="mailto:munawar1090@gamil.com" TargetMode="External"/><Relationship Id="rId15" Type="http://schemas.openxmlformats.org/officeDocument/2006/relationships/hyperlink" Target="mailto:cutparuna@gmailcom" TargetMode="External"/><Relationship Id="rId23" Type="http://schemas.openxmlformats.org/officeDocument/2006/relationships/hyperlink" Target="mailto:hayatulmaghfura@gamailcom" TargetMode="External"/><Relationship Id="rId28" Type="http://schemas.openxmlformats.org/officeDocument/2006/relationships/hyperlink" Target="mailto:bebeklabuy01@gmail.com" TargetMode="External"/><Relationship Id="rId10" Type="http://schemas.openxmlformats.org/officeDocument/2006/relationships/hyperlink" Target="mailto:endysetiawan27@yahoo.co.id" TargetMode="External"/><Relationship Id="rId19" Type="http://schemas.openxmlformats.org/officeDocument/2006/relationships/hyperlink" Target="mailto:faisalilyas10@gmail.com" TargetMode="External"/><Relationship Id="rId31" Type="http://schemas.openxmlformats.org/officeDocument/2006/relationships/hyperlink" Target="mailto:ilhamaulana@gmail.com" TargetMode="External"/><Relationship Id="rId4" Type="http://schemas.openxmlformats.org/officeDocument/2006/relationships/hyperlink" Target="mailto:babangkhan@gmail.com" TargetMode="External"/><Relationship Id="rId9" Type="http://schemas.openxmlformats.org/officeDocument/2006/relationships/hyperlink" Target="mailto:masori92@gmail.com" TargetMode="External"/><Relationship Id="rId14" Type="http://schemas.openxmlformats.org/officeDocument/2006/relationships/hyperlink" Target="mailto:financial.fera@gmail.com" TargetMode="External"/><Relationship Id="rId22" Type="http://schemas.openxmlformats.org/officeDocument/2006/relationships/hyperlink" Target="mailto:rizka.magfirah@gmail.com" TargetMode="External"/><Relationship Id="rId27" Type="http://schemas.openxmlformats.org/officeDocument/2006/relationships/hyperlink" Target="mailto:murniamalia05@gmail.com" TargetMode="External"/><Relationship Id="rId30" Type="http://schemas.openxmlformats.org/officeDocument/2006/relationships/hyperlink" Target="mailto:zarrial_perf8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1"/>
  <sheetViews>
    <sheetView tabSelected="1" topLeftCell="B73" zoomScale="70" zoomScaleNormal="70" workbookViewId="0">
      <selection activeCell="C5" sqref="C5:I81"/>
    </sheetView>
  </sheetViews>
  <sheetFormatPr defaultRowHeight="15" x14ac:dyDescent="0.25"/>
  <cols>
    <col min="1" max="1" width="2.85546875" style="8" bestFit="1" customWidth="1"/>
    <col min="2" max="2" width="6" style="8" bestFit="1" customWidth="1"/>
    <col min="3" max="3" width="8" style="8" bestFit="1" customWidth="1"/>
    <col min="4" max="4" width="11" style="8" bestFit="1" customWidth="1"/>
    <col min="5" max="5" width="10.42578125" style="8" bestFit="1" customWidth="1"/>
    <col min="6" max="6" width="11.85546875" style="8" bestFit="1" customWidth="1"/>
    <col min="7" max="7" width="13.7109375" style="8" bestFit="1" customWidth="1"/>
    <col min="8" max="8" width="15.140625" style="8" bestFit="1" customWidth="1"/>
    <col min="9" max="9" width="16.42578125" style="8" bestFit="1" customWidth="1"/>
    <col min="10" max="10" width="15.42578125" style="8" bestFit="1" customWidth="1"/>
    <col min="11" max="11" width="7.42578125" style="8" bestFit="1" customWidth="1"/>
    <col min="12" max="12" width="12.5703125" style="8" bestFit="1" customWidth="1"/>
    <col min="13" max="13" width="23.85546875" style="8" customWidth="1"/>
    <col min="14" max="14" width="7.5703125" style="8" bestFit="1" customWidth="1"/>
    <col min="15" max="15" width="27.28515625" style="8" bestFit="1" customWidth="1"/>
    <col min="16" max="16" width="13.5703125" style="8" bestFit="1" customWidth="1"/>
    <col min="17" max="17" width="4.5703125" style="8" bestFit="1" customWidth="1"/>
    <col min="18" max="18" width="12.42578125" style="8" bestFit="1" customWidth="1"/>
    <col min="19" max="19" width="19.28515625" style="8" bestFit="1" customWidth="1"/>
    <col min="20" max="20" width="7.140625" style="8" bestFit="1" customWidth="1"/>
    <col min="21" max="21" width="13.140625" style="8" bestFit="1" customWidth="1"/>
    <col min="22" max="22" width="46.85546875" style="8" bestFit="1" customWidth="1"/>
    <col min="23" max="23" width="14.28515625" style="8" bestFit="1" customWidth="1"/>
    <col min="24" max="24" width="19.85546875" style="8" customWidth="1"/>
    <col min="25" max="25" width="25.28515625" style="8" bestFit="1" customWidth="1"/>
    <col min="26" max="1025" width="6.85546875" style="8"/>
    <col min="1026" max="16384" width="9.140625" style="8"/>
  </cols>
  <sheetData>
    <row r="1" spans="1:25" x14ac:dyDescent="0.25">
      <c r="A1" s="12" t="s">
        <v>0</v>
      </c>
      <c r="B1" s="12" t="s">
        <v>1</v>
      </c>
      <c r="C1" s="12" t="s">
        <v>2</v>
      </c>
      <c r="D1" s="12" t="s">
        <v>3</v>
      </c>
      <c r="E1" s="13" t="s">
        <v>4</v>
      </c>
      <c r="F1" s="13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</row>
    <row r="2" spans="1:25" ht="30" x14ac:dyDescent="0.25">
      <c r="A2" s="14"/>
      <c r="B2" s="14"/>
      <c r="C2" s="12">
        <v>0</v>
      </c>
      <c r="D2" s="14"/>
      <c r="E2" s="14"/>
      <c r="F2" s="14"/>
      <c r="G2" s="12" t="s">
        <v>25</v>
      </c>
      <c r="H2" s="14"/>
      <c r="I2" s="12" t="s">
        <v>25</v>
      </c>
      <c r="J2" s="14"/>
      <c r="K2" s="14"/>
      <c r="L2" s="4"/>
      <c r="M2" s="7" t="s">
        <v>26</v>
      </c>
      <c r="O2" s="10" t="s">
        <v>27</v>
      </c>
      <c r="P2" s="7" t="s">
        <v>29</v>
      </c>
      <c r="Q2" s="8">
        <f>2016-VALUE(RIGHT(O2,4))</f>
        <v>31</v>
      </c>
      <c r="R2" s="2" t="str">
        <f>IF(Q2&lt;21,"&lt; 21",IF(Q2&lt;=30,"21 - 30",IF(Q2&lt;=40,"31 - 40",IF(Q2&lt;=50,"41 - 50","&gt; 50" ))))</f>
        <v>31 - 40</v>
      </c>
      <c r="S2" s="7" t="s">
        <v>181</v>
      </c>
      <c r="T2" s="7" t="s">
        <v>28</v>
      </c>
      <c r="U2" s="3"/>
      <c r="V2" s="10" t="s">
        <v>111</v>
      </c>
      <c r="W2" s="11" t="s">
        <v>112</v>
      </c>
      <c r="X2" s="15"/>
      <c r="Y2" s="10" t="s">
        <v>182</v>
      </c>
    </row>
    <row r="3" spans="1:25" ht="30" x14ac:dyDescent="0.25">
      <c r="A3" s="14"/>
      <c r="B3" s="14"/>
      <c r="C3" s="12">
        <v>0</v>
      </c>
      <c r="D3" s="14"/>
      <c r="E3" s="14"/>
      <c r="F3" s="14"/>
      <c r="G3" s="12" t="s">
        <v>25</v>
      </c>
      <c r="H3" s="14"/>
      <c r="I3" s="12" t="s">
        <v>25</v>
      </c>
      <c r="J3" s="14"/>
      <c r="K3" s="14"/>
      <c r="L3" s="14"/>
      <c r="M3" s="7" t="s">
        <v>30</v>
      </c>
      <c r="O3" s="10" t="s">
        <v>31</v>
      </c>
      <c r="P3" s="7" t="s">
        <v>29</v>
      </c>
      <c r="Q3" s="8">
        <f t="shared" ref="Q3:Q66" si="0">2016-VALUE(RIGHT(O3,4))</f>
        <v>43</v>
      </c>
      <c r="R3" s="2" t="str">
        <f t="shared" ref="R3:R66" si="1">IF(Q3&lt;21,"&lt; 21",IF(Q3&lt;=30,"21 - 30",IF(Q3&lt;=40,"31 - 40",IF(Q3&lt;=50,"41 - 50","&gt; 50" ))))</f>
        <v>41 - 50</v>
      </c>
      <c r="S3" s="7" t="s">
        <v>417</v>
      </c>
      <c r="T3" s="7" t="s">
        <v>28</v>
      </c>
      <c r="U3" s="3"/>
      <c r="V3" s="10" t="s">
        <v>111</v>
      </c>
      <c r="W3" s="11" t="s">
        <v>113</v>
      </c>
      <c r="Y3" s="10" t="s">
        <v>182</v>
      </c>
    </row>
    <row r="4" spans="1:25" ht="30" x14ac:dyDescent="0.25">
      <c r="A4" s="14"/>
      <c r="B4" s="14"/>
      <c r="C4" s="12">
        <v>0</v>
      </c>
      <c r="D4" s="14"/>
      <c r="E4" s="14"/>
      <c r="F4" s="14"/>
      <c r="G4" s="12" t="s">
        <v>25</v>
      </c>
      <c r="H4" s="14"/>
      <c r="I4" s="12" t="s">
        <v>25</v>
      </c>
      <c r="J4" s="14"/>
      <c r="K4" s="14"/>
      <c r="L4" s="14"/>
      <c r="M4" s="7" t="s">
        <v>32</v>
      </c>
      <c r="O4" s="10" t="s">
        <v>33</v>
      </c>
      <c r="P4" s="7" t="s">
        <v>29</v>
      </c>
      <c r="Q4" s="8">
        <f t="shared" si="0"/>
        <v>43</v>
      </c>
      <c r="R4" s="2" t="str">
        <f t="shared" si="1"/>
        <v>41 - 50</v>
      </c>
      <c r="S4" s="7" t="s">
        <v>417</v>
      </c>
      <c r="T4" s="7" t="s">
        <v>28</v>
      </c>
      <c r="U4" s="3"/>
      <c r="V4" s="10" t="s">
        <v>111</v>
      </c>
      <c r="W4" s="11" t="s">
        <v>114</v>
      </c>
      <c r="Y4" s="10" t="s">
        <v>183</v>
      </c>
    </row>
    <row r="5" spans="1:25" ht="30" x14ac:dyDescent="0.25">
      <c r="A5" s="14"/>
      <c r="B5" s="14"/>
      <c r="C5" s="12">
        <v>0</v>
      </c>
      <c r="D5" s="14"/>
      <c r="E5" s="14"/>
      <c r="F5" s="14"/>
      <c r="G5" s="12" t="s">
        <v>25</v>
      </c>
      <c r="H5" s="14"/>
      <c r="I5" s="12" t="s">
        <v>25</v>
      </c>
      <c r="J5" s="14"/>
      <c r="K5" s="14"/>
      <c r="L5" s="14"/>
      <c r="M5" s="7" t="s">
        <v>34</v>
      </c>
      <c r="O5" s="10" t="s">
        <v>35</v>
      </c>
      <c r="P5" s="7" t="s">
        <v>29</v>
      </c>
      <c r="Q5" s="8">
        <f t="shared" si="0"/>
        <v>34</v>
      </c>
      <c r="R5" s="2" t="str">
        <f t="shared" si="1"/>
        <v>31 - 40</v>
      </c>
      <c r="S5" s="7" t="s">
        <v>417</v>
      </c>
      <c r="T5" s="7" t="s">
        <v>28</v>
      </c>
      <c r="U5" s="3"/>
      <c r="V5" s="10" t="s">
        <v>115</v>
      </c>
      <c r="W5" s="11" t="s">
        <v>116</v>
      </c>
      <c r="Y5" s="10"/>
    </row>
    <row r="6" spans="1:25" x14ac:dyDescent="0.25">
      <c r="A6" s="14"/>
      <c r="B6" s="14"/>
      <c r="C6" s="12">
        <v>0</v>
      </c>
      <c r="D6" s="14"/>
      <c r="E6" s="14"/>
      <c r="F6" s="14"/>
      <c r="G6" s="12" t="s">
        <v>25</v>
      </c>
      <c r="H6" s="14"/>
      <c r="I6" s="12" t="s">
        <v>25</v>
      </c>
      <c r="J6" s="14"/>
      <c r="K6" s="14"/>
      <c r="L6" s="14"/>
      <c r="M6" s="7" t="s">
        <v>36</v>
      </c>
      <c r="O6" s="10" t="s">
        <v>37</v>
      </c>
      <c r="P6" s="7" t="s">
        <v>29</v>
      </c>
      <c r="Q6" s="8">
        <f t="shared" si="0"/>
        <v>28</v>
      </c>
      <c r="R6" s="2" t="str">
        <f t="shared" si="1"/>
        <v>21 - 30</v>
      </c>
      <c r="S6" s="7" t="s">
        <v>181</v>
      </c>
      <c r="T6" s="7" t="s">
        <v>28</v>
      </c>
      <c r="U6" s="3"/>
      <c r="V6" s="10" t="s">
        <v>117</v>
      </c>
      <c r="W6" s="11" t="s">
        <v>118</v>
      </c>
      <c r="Y6" s="10" t="s">
        <v>184</v>
      </c>
    </row>
    <row r="7" spans="1:25" ht="30" x14ac:dyDescent="0.25">
      <c r="A7" s="14"/>
      <c r="B7" s="14"/>
      <c r="C7" s="12">
        <v>0</v>
      </c>
      <c r="D7" s="14"/>
      <c r="E7" s="14"/>
      <c r="F7" s="14"/>
      <c r="G7" s="12" t="s">
        <v>25</v>
      </c>
      <c r="H7" s="14"/>
      <c r="I7" s="12" t="s">
        <v>25</v>
      </c>
      <c r="J7" s="14"/>
      <c r="K7" s="14"/>
      <c r="L7" s="14"/>
      <c r="M7" s="7" t="s">
        <v>38</v>
      </c>
      <c r="O7" s="10" t="s">
        <v>39</v>
      </c>
      <c r="P7" s="7" t="s">
        <v>29</v>
      </c>
      <c r="Q7" s="8">
        <f t="shared" si="0"/>
        <v>44</v>
      </c>
      <c r="R7" s="2" t="str">
        <f t="shared" si="1"/>
        <v>41 - 50</v>
      </c>
      <c r="S7" s="7" t="s">
        <v>417</v>
      </c>
      <c r="T7" s="7" t="s">
        <v>28</v>
      </c>
      <c r="U7" s="3"/>
      <c r="V7" s="10" t="s">
        <v>119</v>
      </c>
      <c r="W7" s="11" t="s">
        <v>120</v>
      </c>
      <c r="Y7" s="10"/>
    </row>
    <row r="8" spans="1:25" x14ac:dyDescent="0.25">
      <c r="A8" s="14"/>
      <c r="B8" s="14"/>
      <c r="C8" s="12">
        <v>0</v>
      </c>
      <c r="D8" s="14"/>
      <c r="E8" s="14"/>
      <c r="F8" s="14"/>
      <c r="G8" s="12" t="s">
        <v>25</v>
      </c>
      <c r="H8" s="14"/>
      <c r="I8" s="12" t="s">
        <v>25</v>
      </c>
      <c r="J8" s="14"/>
      <c r="K8" s="14"/>
      <c r="L8" s="14"/>
      <c r="M8" s="7" t="s">
        <v>40</v>
      </c>
      <c r="O8" s="10" t="s">
        <v>41</v>
      </c>
      <c r="P8" s="7" t="s">
        <v>29</v>
      </c>
      <c r="Q8" s="8">
        <f t="shared" si="0"/>
        <v>37</v>
      </c>
      <c r="R8" s="2" t="str">
        <f t="shared" si="1"/>
        <v>31 - 40</v>
      </c>
      <c r="S8" s="7" t="s">
        <v>417</v>
      </c>
      <c r="T8" s="7" t="s">
        <v>28</v>
      </c>
      <c r="U8" s="3"/>
      <c r="V8" s="10" t="s">
        <v>121</v>
      </c>
      <c r="W8" s="11" t="s">
        <v>122</v>
      </c>
      <c r="Y8" s="10"/>
    </row>
    <row r="9" spans="1:25" ht="30" x14ac:dyDescent="0.25">
      <c r="A9" s="14"/>
      <c r="B9" s="14"/>
      <c r="C9" s="12">
        <v>0</v>
      </c>
      <c r="D9" s="14"/>
      <c r="E9" s="14"/>
      <c r="F9" s="14"/>
      <c r="G9" s="12" t="s">
        <v>25</v>
      </c>
      <c r="H9" s="14"/>
      <c r="I9" s="12" t="s">
        <v>25</v>
      </c>
      <c r="J9" s="14"/>
      <c r="K9" s="14"/>
      <c r="L9" s="14"/>
      <c r="M9" s="7" t="s">
        <v>42</v>
      </c>
      <c r="O9" s="10" t="s">
        <v>43</v>
      </c>
      <c r="P9" s="7" t="s">
        <v>44</v>
      </c>
      <c r="Q9" s="8">
        <f t="shared" si="0"/>
        <v>28</v>
      </c>
      <c r="R9" s="2" t="str">
        <f t="shared" si="1"/>
        <v>21 - 30</v>
      </c>
      <c r="S9" s="7" t="s">
        <v>185</v>
      </c>
      <c r="T9" s="7" t="s">
        <v>28</v>
      </c>
      <c r="U9" s="3"/>
      <c r="V9" s="10" t="s">
        <v>123</v>
      </c>
      <c r="W9" s="11" t="s">
        <v>124</v>
      </c>
      <c r="Y9" s="10" t="s">
        <v>186</v>
      </c>
    </row>
    <row r="10" spans="1:25" x14ac:dyDescent="0.25">
      <c r="A10" s="14"/>
      <c r="B10" s="14"/>
      <c r="C10" s="12">
        <v>0</v>
      </c>
      <c r="D10" s="14"/>
      <c r="E10" s="14"/>
      <c r="F10" s="14"/>
      <c r="G10" s="12" t="s">
        <v>25</v>
      </c>
      <c r="H10" s="14"/>
      <c r="I10" s="12" t="s">
        <v>25</v>
      </c>
      <c r="J10" s="14"/>
      <c r="K10" s="14"/>
      <c r="L10" s="14"/>
      <c r="M10" s="7" t="s">
        <v>45</v>
      </c>
      <c r="O10" s="10" t="s">
        <v>46</v>
      </c>
      <c r="P10" s="7" t="s">
        <v>44</v>
      </c>
      <c r="Q10" s="8">
        <f t="shared" si="0"/>
        <v>23</v>
      </c>
      <c r="R10" s="2" t="str">
        <f t="shared" si="1"/>
        <v>21 - 30</v>
      </c>
      <c r="S10" s="7" t="s">
        <v>185</v>
      </c>
      <c r="T10" s="7" t="s">
        <v>28</v>
      </c>
      <c r="U10" s="3"/>
      <c r="V10" s="10" t="s">
        <v>125</v>
      </c>
      <c r="W10" s="11" t="s">
        <v>126</v>
      </c>
      <c r="Y10" s="10" t="s">
        <v>187</v>
      </c>
    </row>
    <row r="11" spans="1:25" ht="30" x14ac:dyDescent="0.25">
      <c r="A11" s="14"/>
      <c r="B11" s="14"/>
      <c r="C11" s="12">
        <v>0</v>
      </c>
      <c r="D11" s="14"/>
      <c r="E11" s="14"/>
      <c r="F11" s="14"/>
      <c r="G11" s="12" t="s">
        <v>25</v>
      </c>
      <c r="H11" s="14"/>
      <c r="I11" s="12" t="s">
        <v>25</v>
      </c>
      <c r="J11" s="14"/>
      <c r="K11" s="14"/>
      <c r="L11" s="14"/>
      <c r="M11" s="7" t="s">
        <v>47</v>
      </c>
      <c r="O11" s="10" t="s">
        <v>48</v>
      </c>
      <c r="P11" s="7" t="s">
        <v>29</v>
      </c>
      <c r="Q11" s="8">
        <f t="shared" si="0"/>
        <v>47</v>
      </c>
      <c r="R11" s="2" t="str">
        <f t="shared" si="1"/>
        <v>41 - 50</v>
      </c>
      <c r="S11" s="7" t="s">
        <v>417</v>
      </c>
      <c r="T11" s="7" t="s">
        <v>28</v>
      </c>
      <c r="U11" s="3"/>
      <c r="V11" s="10" t="s">
        <v>127</v>
      </c>
      <c r="W11" s="11" t="s">
        <v>128</v>
      </c>
      <c r="Y11" s="10" t="s">
        <v>188</v>
      </c>
    </row>
    <row r="12" spans="1:25" ht="30" x14ac:dyDescent="0.25">
      <c r="A12" s="14"/>
      <c r="B12" s="14"/>
      <c r="C12" s="12">
        <v>0</v>
      </c>
      <c r="D12" s="14"/>
      <c r="E12" s="14"/>
      <c r="F12" s="14"/>
      <c r="G12" s="12" t="s">
        <v>25</v>
      </c>
      <c r="H12" s="14"/>
      <c r="I12" s="12" t="s">
        <v>25</v>
      </c>
      <c r="J12" s="14"/>
      <c r="K12" s="14"/>
      <c r="L12" s="14"/>
      <c r="M12" s="7" t="s">
        <v>49</v>
      </c>
      <c r="O12" s="10" t="s">
        <v>50</v>
      </c>
      <c r="P12" s="7" t="s">
        <v>29</v>
      </c>
      <c r="Q12" s="8">
        <f t="shared" si="0"/>
        <v>53</v>
      </c>
      <c r="R12" s="2" t="str">
        <f t="shared" si="1"/>
        <v>&gt; 50</v>
      </c>
      <c r="S12" s="7" t="s">
        <v>185</v>
      </c>
      <c r="T12" s="7" t="s">
        <v>28</v>
      </c>
      <c r="U12" s="3"/>
      <c r="V12" s="10" t="s">
        <v>129</v>
      </c>
      <c r="W12" s="11" t="s">
        <v>130</v>
      </c>
      <c r="Y12" s="10" t="s">
        <v>189</v>
      </c>
    </row>
    <row r="13" spans="1:25" ht="30" x14ac:dyDescent="0.25">
      <c r="A13" s="14"/>
      <c r="B13" s="14"/>
      <c r="C13" s="12">
        <v>0</v>
      </c>
      <c r="D13" s="14"/>
      <c r="E13" s="14"/>
      <c r="F13" s="14"/>
      <c r="G13" s="12" t="s">
        <v>25</v>
      </c>
      <c r="H13" s="14"/>
      <c r="I13" s="12" t="s">
        <v>25</v>
      </c>
      <c r="J13" s="14"/>
      <c r="K13" s="14"/>
      <c r="L13" s="14"/>
      <c r="M13" s="7" t="s">
        <v>51</v>
      </c>
      <c r="O13" s="10" t="s">
        <v>52</v>
      </c>
      <c r="P13" s="7" t="s">
        <v>29</v>
      </c>
      <c r="Q13" s="8">
        <f t="shared" si="0"/>
        <v>57</v>
      </c>
      <c r="R13" s="2" t="str">
        <f t="shared" si="1"/>
        <v>&gt; 50</v>
      </c>
      <c r="S13" s="7" t="s">
        <v>185</v>
      </c>
      <c r="T13" s="7" t="s">
        <v>28</v>
      </c>
      <c r="U13" s="3"/>
      <c r="V13" s="10" t="s">
        <v>131</v>
      </c>
      <c r="W13" s="11" t="s">
        <v>132</v>
      </c>
      <c r="Y13" s="10"/>
    </row>
    <row r="14" spans="1:25" x14ac:dyDescent="0.25">
      <c r="A14" s="14"/>
      <c r="B14" s="14"/>
      <c r="C14" s="12">
        <v>0</v>
      </c>
      <c r="D14" s="14"/>
      <c r="E14" s="14"/>
      <c r="F14" s="14"/>
      <c r="G14" s="12" t="s">
        <v>25</v>
      </c>
      <c r="H14" s="14"/>
      <c r="I14" s="12" t="s">
        <v>25</v>
      </c>
      <c r="J14" s="14"/>
      <c r="K14" s="14"/>
      <c r="L14" s="14"/>
      <c r="M14" s="7" t="s">
        <v>53</v>
      </c>
      <c r="O14" s="10" t="s">
        <v>54</v>
      </c>
      <c r="P14" s="7" t="s">
        <v>29</v>
      </c>
      <c r="Q14" s="8">
        <f t="shared" si="0"/>
        <v>45</v>
      </c>
      <c r="R14" s="2" t="str">
        <f t="shared" si="1"/>
        <v>41 - 50</v>
      </c>
      <c r="S14" s="7" t="s">
        <v>417</v>
      </c>
      <c r="T14" s="7" t="s">
        <v>28</v>
      </c>
      <c r="U14" s="3"/>
      <c r="V14" s="10" t="s">
        <v>133</v>
      </c>
      <c r="W14" s="11" t="s">
        <v>134</v>
      </c>
      <c r="Y14" s="10" t="s">
        <v>190</v>
      </c>
    </row>
    <row r="15" spans="1:25" ht="30" x14ac:dyDescent="0.25">
      <c r="A15" s="14"/>
      <c r="B15" s="14"/>
      <c r="C15" s="12">
        <v>0</v>
      </c>
      <c r="D15" s="14"/>
      <c r="E15" s="14"/>
      <c r="F15" s="14"/>
      <c r="G15" s="12" t="s">
        <v>25</v>
      </c>
      <c r="H15" s="14"/>
      <c r="I15" s="12" t="s">
        <v>25</v>
      </c>
      <c r="J15" s="14"/>
      <c r="K15" s="14"/>
      <c r="L15" s="14"/>
      <c r="M15" s="7" t="s">
        <v>55</v>
      </c>
      <c r="O15" s="10" t="s">
        <v>56</v>
      </c>
      <c r="P15" s="7" t="s">
        <v>29</v>
      </c>
      <c r="Q15" s="8">
        <f t="shared" si="0"/>
        <v>28</v>
      </c>
      <c r="R15" s="2" t="str">
        <f t="shared" si="1"/>
        <v>21 - 30</v>
      </c>
      <c r="S15" s="7" t="s">
        <v>185</v>
      </c>
      <c r="T15" s="7" t="s">
        <v>28</v>
      </c>
      <c r="U15" s="3"/>
      <c r="V15" s="10" t="s">
        <v>135</v>
      </c>
      <c r="W15" s="11" t="s">
        <v>136</v>
      </c>
      <c r="Y15" s="10"/>
    </row>
    <row r="16" spans="1:25" ht="30" x14ac:dyDescent="0.25">
      <c r="A16" s="14"/>
      <c r="B16" s="14"/>
      <c r="C16" s="12">
        <v>0</v>
      </c>
      <c r="D16" s="14"/>
      <c r="E16" s="14"/>
      <c r="F16" s="14"/>
      <c r="G16" s="12" t="s">
        <v>25</v>
      </c>
      <c r="H16" s="14"/>
      <c r="I16" s="12" t="s">
        <v>25</v>
      </c>
      <c r="J16" s="14"/>
      <c r="K16" s="14"/>
      <c r="L16" s="14"/>
      <c r="M16" s="7" t="s">
        <v>57</v>
      </c>
      <c r="O16" s="10" t="s">
        <v>58</v>
      </c>
      <c r="P16" s="7" t="s">
        <v>59</v>
      </c>
      <c r="Q16" s="8">
        <f t="shared" si="0"/>
        <v>24</v>
      </c>
      <c r="R16" s="2" t="str">
        <f t="shared" si="1"/>
        <v>21 - 30</v>
      </c>
      <c r="S16" s="7" t="s">
        <v>185</v>
      </c>
      <c r="T16" s="8" t="s">
        <v>28</v>
      </c>
      <c r="U16" s="3"/>
      <c r="V16" s="10" t="s">
        <v>127</v>
      </c>
      <c r="W16" s="11" t="s">
        <v>137</v>
      </c>
      <c r="Y16" s="10"/>
    </row>
    <row r="17" spans="1:25" ht="30" x14ac:dyDescent="0.25">
      <c r="A17" s="14"/>
      <c r="B17" s="14"/>
      <c r="C17" s="12">
        <v>0</v>
      </c>
      <c r="D17" s="14"/>
      <c r="E17" s="14"/>
      <c r="F17" s="14"/>
      <c r="G17" s="12" t="s">
        <v>25</v>
      </c>
      <c r="H17" s="14"/>
      <c r="I17" s="12" t="s">
        <v>25</v>
      </c>
      <c r="J17" s="14"/>
      <c r="K17" s="14"/>
      <c r="L17" s="14"/>
      <c r="M17" s="7" t="s">
        <v>60</v>
      </c>
      <c r="O17" s="10" t="s">
        <v>61</v>
      </c>
      <c r="P17" s="7" t="s">
        <v>59</v>
      </c>
      <c r="Q17" s="8">
        <f t="shared" si="0"/>
        <v>25</v>
      </c>
      <c r="R17" s="2" t="str">
        <f t="shared" si="1"/>
        <v>21 - 30</v>
      </c>
      <c r="S17" s="7" t="s">
        <v>185</v>
      </c>
      <c r="T17" s="7" t="s">
        <v>28</v>
      </c>
      <c r="U17" s="3"/>
      <c r="V17" s="10" t="s">
        <v>138</v>
      </c>
      <c r="W17" s="11" t="s">
        <v>139</v>
      </c>
      <c r="Y17" s="10" t="s">
        <v>191</v>
      </c>
    </row>
    <row r="18" spans="1:25" ht="30" x14ac:dyDescent="0.25">
      <c r="A18" s="14"/>
      <c r="B18" s="14"/>
      <c r="C18" s="12">
        <v>0</v>
      </c>
      <c r="D18" s="14"/>
      <c r="E18" s="14"/>
      <c r="F18" s="14"/>
      <c r="G18" s="12" t="s">
        <v>25</v>
      </c>
      <c r="H18" s="14"/>
      <c r="I18" s="12" t="s">
        <v>25</v>
      </c>
      <c r="J18" s="14"/>
      <c r="K18" s="14"/>
      <c r="L18" s="14"/>
      <c r="M18" s="7" t="s">
        <v>62</v>
      </c>
      <c r="O18" s="10" t="s">
        <v>63</v>
      </c>
      <c r="P18" s="7" t="s">
        <v>59</v>
      </c>
      <c r="Q18" s="8">
        <f t="shared" si="0"/>
        <v>35</v>
      </c>
      <c r="R18" s="2" t="str">
        <f t="shared" si="1"/>
        <v>31 - 40</v>
      </c>
      <c r="S18" s="7" t="s">
        <v>417</v>
      </c>
      <c r="T18" s="7" t="s">
        <v>28</v>
      </c>
      <c r="U18" s="3"/>
      <c r="V18" s="10" t="s">
        <v>140</v>
      </c>
      <c r="W18" s="11" t="s">
        <v>141</v>
      </c>
      <c r="Y18" s="10" t="s">
        <v>192</v>
      </c>
    </row>
    <row r="19" spans="1:25" x14ac:dyDescent="0.25">
      <c r="A19" s="14"/>
      <c r="B19" s="14"/>
      <c r="C19" s="12">
        <v>0</v>
      </c>
      <c r="D19" s="14"/>
      <c r="E19" s="14"/>
      <c r="F19" s="14"/>
      <c r="G19" s="12" t="s">
        <v>25</v>
      </c>
      <c r="H19" s="14"/>
      <c r="I19" s="12" t="s">
        <v>25</v>
      </c>
      <c r="J19" s="14"/>
      <c r="K19" s="14"/>
      <c r="L19" s="14"/>
      <c r="M19" s="7" t="s">
        <v>64</v>
      </c>
      <c r="O19" s="10" t="s">
        <v>65</v>
      </c>
      <c r="P19" s="7" t="s">
        <v>29</v>
      </c>
      <c r="Q19" s="8">
        <f t="shared" si="0"/>
        <v>44</v>
      </c>
      <c r="R19" s="2" t="str">
        <f t="shared" si="1"/>
        <v>41 - 50</v>
      </c>
      <c r="S19" s="7" t="s">
        <v>418</v>
      </c>
      <c r="T19" s="7" t="s">
        <v>28</v>
      </c>
      <c r="U19" s="1"/>
      <c r="V19" s="10" t="s">
        <v>142</v>
      </c>
      <c r="W19" s="11" t="s">
        <v>143</v>
      </c>
      <c r="Y19" s="10" t="s">
        <v>193</v>
      </c>
    </row>
    <row r="20" spans="1:25" ht="30" x14ac:dyDescent="0.25">
      <c r="A20" s="14"/>
      <c r="B20" s="14"/>
      <c r="C20" s="12">
        <v>0</v>
      </c>
      <c r="D20" s="14"/>
      <c r="E20" s="14"/>
      <c r="F20" s="14"/>
      <c r="G20" s="12" t="s">
        <v>25</v>
      </c>
      <c r="H20" s="14"/>
      <c r="I20" s="12" t="s">
        <v>25</v>
      </c>
      <c r="J20" s="14"/>
      <c r="K20" s="14"/>
      <c r="L20" s="14"/>
      <c r="M20" s="7" t="s">
        <v>66</v>
      </c>
      <c r="O20" s="10" t="s">
        <v>67</v>
      </c>
      <c r="P20" s="7" t="s">
        <v>29</v>
      </c>
      <c r="Q20" s="8">
        <f t="shared" si="0"/>
        <v>19</v>
      </c>
      <c r="R20" s="2" t="str">
        <f t="shared" si="1"/>
        <v>&lt; 21</v>
      </c>
      <c r="S20" s="7" t="s">
        <v>417</v>
      </c>
      <c r="T20" s="7" t="s">
        <v>28</v>
      </c>
      <c r="U20" s="3"/>
      <c r="V20" s="10" t="s">
        <v>127</v>
      </c>
      <c r="W20" s="11" t="s">
        <v>144</v>
      </c>
      <c r="Y20" s="10" t="s">
        <v>194</v>
      </c>
    </row>
    <row r="21" spans="1:25" ht="30" x14ac:dyDescent="0.25">
      <c r="A21" s="14"/>
      <c r="B21" s="14"/>
      <c r="C21" s="12">
        <v>0</v>
      </c>
      <c r="D21" s="14"/>
      <c r="E21" s="14"/>
      <c r="F21" s="14"/>
      <c r="G21" s="12" t="s">
        <v>25</v>
      </c>
      <c r="H21" s="14"/>
      <c r="I21" s="12" t="s">
        <v>25</v>
      </c>
      <c r="J21" s="14"/>
      <c r="K21" s="14"/>
      <c r="L21" s="14"/>
      <c r="M21" s="7" t="s">
        <v>68</v>
      </c>
      <c r="O21" s="10" t="s">
        <v>69</v>
      </c>
      <c r="P21" s="7" t="s">
        <v>29</v>
      </c>
      <c r="Q21" s="8">
        <f t="shared" si="0"/>
        <v>19</v>
      </c>
      <c r="R21" s="2" t="str">
        <f t="shared" si="1"/>
        <v>&lt; 21</v>
      </c>
      <c r="S21" s="7" t="s">
        <v>417</v>
      </c>
      <c r="T21" s="7" t="s">
        <v>28</v>
      </c>
      <c r="U21" s="1"/>
      <c r="V21" s="10" t="s">
        <v>145</v>
      </c>
      <c r="W21" s="11" t="s">
        <v>146</v>
      </c>
      <c r="Y21" s="10" t="s">
        <v>195</v>
      </c>
    </row>
    <row r="22" spans="1:25" ht="30" x14ac:dyDescent="0.25">
      <c r="A22" s="14"/>
      <c r="B22" s="14"/>
      <c r="C22" s="12">
        <v>0</v>
      </c>
      <c r="D22" s="14"/>
      <c r="E22" s="14"/>
      <c r="F22" s="14"/>
      <c r="G22" s="12" t="s">
        <v>25</v>
      </c>
      <c r="H22" s="14"/>
      <c r="I22" s="12" t="s">
        <v>25</v>
      </c>
      <c r="J22" s="14"/>
      <c r="K22" s="14"/>
      <c r="L22" s="14"/>
      <c r="M22" s="7" t="s">
        <v>70</v>
      </c>
      <c r="O22" s="10" t="s">
        <v>71</v>
      </c>
      <c r="P22" s="7" t="s">
        <v>59</v>
      </c>
      <c r="Q22" s="8">
        <f t="shared" si="0"/>
        <v>24</v>
      </c>
      <c r="R22" s="2" t="str">
        <f t="shared" si="1"/>
        <v>21 - 30</v>
      </c>
      <c r="S22" s="7" t="s">
        <v>185</v>
      </c>
      <c r="T22" s="7" t="s">
        <v>28</v>
      </c>
      <c r="U22" s="3"/>
      <c r="V22" s="10" t="s">
        <v>147</v>
      </c>
      <c r="W22" s="11" t="s">
        <v>148</v>
      </c>
      <c r="Y22" s="10" t="s">
        <v>196</v>
      </c>
    </row>
    <row r="23" spans="1:25" ht="30" x14ac:dyDescent="0.25">
      <c r="A23" s="14"/>
      <c r="B23" s="14"/>
      <c r="C23" s="12">
        <v>0</v>
      </c>
      <c r="D23" s="14"/>
      <c r="E23" s="14"/>
      <c r="F23" s="14"/>
      <c r="G23" s="12" t="s">
        <v>25</v>
      </c>
      <c r="H23" s="14"/>
      <c r="I23" s="12" t="s">
        <v>25</v>
      </c>
      <c r="J23" s="14"/>
      <c r="K23" s="14"/>
      <c r="L23" s="14"/>
      <c r="M23" s="7" t="s">
        <v>72</v>
      </c>
      <c r="O23" s="10" t="s">
        <v>73</v>
      </c>
      <c r="P23" s="7" t="s">
        <v>59</v>
      </c>
      <c r="Q23" s="8">
        <f t="shared" si="0"/>
        <v>20</v>
      </c>
      <c r="R23" s="2" t="str">
        <f t="shared" si="1"/>
        <v>&lt; 21</v>
      </c>
      <c r="S23" s="7" t="s">
        <v>417</v>
      </c>
      <c r="T23" s="7" t="s">
        <v>28</v>
      </c>
      <c r="U23" s="3"/>
      <c r="V23" s="10" t="s">
        <v>149</v>
      </c>
      <c r="W23" s="11" t="s">
        <v>150</v>
      </c>
      <c r="Y23" s="10" t="s">
        <v>197</v>
      </c>
    </row>
    <row r="24" spans="1:25" ht="30" x14ac:dyDescent="0.25">
      <c r="A24" s="14"/>
      <c r="B24" s="14"/>
      <c r="C24" s="12">
        <v>0</v>
      </c>
      <c r="D24" s="14"/>
      <c r="E24" s="14"/>
      <c r="F24" s="14"/>
      <c r="G24" s="12" t="s">
        <v>25</v>
      </c>
      <c r="H24" s="14"/>
      <c r="I24" s="12" t="s">
        <v>25</v>
      </c>
      <c r="J24" s="14"/>
      <c r="K24" s="14"/>
      <c r="L24" s="14"/>
      <c r="M24" s="7" t="s">
        <v>74</v>
      </c>
      <c r="O24" s="10" t="s">
        <v>75</v>
      </c>
      <c r="P24" s="7" t="s">
        <v>59</v>
      </c>
      <c r="Q24" s="8">
        <f t="shared" si="0"/>
        <v>22</v>
      </c>
      <c r="R24" s="2" t="str">
        <f t="shared" si="1"/>
        <v>21 - 30</v>
      </c>
      <c r="S24" s="7" t="s">
        <v>417</v>
      </c>
      <c r="T24" s="7" t="s">
        <v>28</v>
      </c>
      <c r="U24" s="3"/>
      <c r="V24" s="10" t="s">
        <v>151</v>
      </c>
      <c r="W24" s="11" t="s">
        <v>152</v>
      </c>
      <c r="Y24" s="10" t="s">
        <v>198</v>
      </c>
    </row>
    <row r="25" spans="1:25" ht="30" x14ac:dyDescent="0.25">
      <c r="A25" s="14"/>
      <c r="B25" s="14"/>
      <c r="C25" s="12">
        <v>0</v>
      </c>
      <c r="D25" s="14"/>
      <c r="E25" s="14"/>
      <c r="F25" s="14"/>
      <c r="G25" s="12" t="s">
        <v>25</v>
      </c>
      <c r="H25" s="14"/>
      <c r="I25" s="12" t="s">
        <v>25</v>
      </c>
      <c r="J25" s="14"/>
      <c r="K25" s="14"/>
      <c r="L25" s="14"/>
      <c r="M25" s="7" t="s">
        <v>76</v>
      </c>
      <c r="O25" s="10" t="s">
        <v>77</v>
      </c>
      <c r="P25" s="7" t="s">
        <v>59</v>
      </c>
      <c r="Q25" s="8">
        <f t="shared" si="0"/>
        <v>39</v>
      </c>
      <c r="R25" s="2" t="str">
        <f t="shared" si="1"/>
        <v>31 - 40</v>
      </c>
      <c r="S25" s="7" t="s">
        <v>417</v>
      </c>
      <c r="T25" s="7" t="s">
        <v>28</v>
      </c>
      <c r="U25" s="1"/>
      <c r="V25" s="10" t="s">
        <v>153</v>
      </c>
      <c r="W25" s="11" t="s">
        <v>154</v>
      </c>
      <c r="Y25" s="10" t="s">
        <v>199</v>
      </c>
    </row>
    <row r="26" spans="1:25" ht="30" x14ac:dyDescent="0.25">
      <c r="A26" s="14"/>
      <c r="B26" s="14"/>
      <c r="C26" s="12">
        <v>0</v>
      </c>
      <c r="D26" s="14"/>
      <c r="E26" s="14"/>
      <c r="F26" s="14"/>
      <c r="G26" s="12" t="s">
        <v>25</v>
      </c>
      <c r="H26" s="14"/>
      <c r="I26" s="12" t="s">
        <v>25</v>
      </c>
      <c r="J26" s="14"/>
      <c r="K26" s="14"/>
      <c r="L26" s="14"/>
      <c r="M26" s="7" t="s">
        <v>78</v>
      </c>
      <c r="O26" s="10" t="s">
        <v>79</v>
      </c>
      <c r="P26" s="7" t="s">
        <v>59</v>
      </c>
      <c r="Q26" s="8">
        <f t="shared" si="0"/>
        <v>32</v>
      </c>
      <c r="R26" s="2" t="str">
        <f t="shared" si="1"/>
        <v>31 - 40</v>
      </c>
      <c r="S26" s="7" t="s">
        <v>417</v>
      </c>
      <c r="T26" s="7" t="s">
        <v>28</v>
      </c>
      <c r="U26" s="3"/>
      <c r="V26" s="10" t="s">
        <v>153</v>
      </c>
      <c r="W26" s="11" t="s">
        <v>155</v>
      </c>
      <c r="Y26" s="10" t="s">
        <v>200</v>
      </c>
    </row>
    <row r="27" spans="1:25" ht="30" x14ac:dyDescent="0.25">
      <c r="A27" s="14"/>
      <c r="B27" s="14"/>
      <c r="C27" s="12">
        <v>0</v>
      </c>
      <c r="D27" s="14"/>
      <c r="E27" s="14"/>
      <c r="F27" s="14"/>
      <c r="G27" s="12" t="s">
        <v>25</v>
      </c>
      <c r="H27" s="14"/>
      <c r="I27" s="12" t="s">
        <v>25</v>
      </c>
      <c r="J27" s="14"/>
      <c r="K27" s="14"/>
      <c r="L27" s="14"/>
      <c r="M27" s="7" t="s">
        <v>80</v>
      </c>
      <c r="O27" s="10" t="s">
        <v>81</v>
      </c>
      <c r="P27" s="7" t="s">
        <v>82</v>
      </c>
      <c r="Q27" s="8">
        <f t="shared" si="0"/>
        <v>46</v>
      </c>
      <c r="R27" s="2" t="str">
        <f t="shared" si="1"/>
        <v>41 - 50</v>
      </c>
      <c r="S27" s="7" t="s">
        <v>417</v>
      </c>
      <c r="T27" s="7" t="s">
        <v>28</v>
      </c>
      <c r="U27" s="3"/>
      <c r="V27" s="10" t="s">
        <v>153</v>
      </c>
      <c r="W27" s="11" t="s">
        <v>156</v>
      </c>
      <c r="Y27" s="10" t="s">
        <v>199</v>
      </c>
    </row>
    <row r="28" spans="1:25" ht="30" x14ac:dyDescent="0.25">
      <c r="A28" s="14"/>
      <c r="B28" s="14"/>
      <c r="C28" s="12">
        <v>0</v>
      </c>
      <c r="D28" s="14"/>
      <c r="E28" s="14"/>
      <c r="F28" s="14"/>
      <c r="G28" s="12" t="s">
        <v>25</v>
      </c>
      <c r="H28" s="14"/>
      <c r="I28" s="12" t="s">
        <v>25</v>
      </c>
      <c r="J28" s="14"/>
      <c r="K28" s="14"/>
      <c r="L28" s="14"/>
      <c r="M28" s="7" t="s">
        <v>83</v>
      </c>
      <c r="O28" s="10" t="s">
        <v>84</v>
      </c>
      <c r="P28" s="7" t="s">
        <v>59</v>
      </c>
      <c r="Q28" s="8">
        <f t="shared" si="0"/>
        <v>20</v>
      </c>
      <c r="R28" s="2" t="str">
        <f t="shared" si="1"/>
        <v>&lt; 21</v>
      </c>
      <c r="S28" s="7" t="s">
        <v>417</v>
      </c>
      <c r="T28" s="7" t="s">
        <v>28</v>
      </c>
      <c r="U28" s="3"/>
      <c r="V28" s="10" t="s">
        <v>153</v>
      </c>
      <c r="W28" s="11" t="s">
        <v>157</v>
      </c>
      <c r="Y28" s="10" t="s">
        <v>201</v>
      </c>
    </row>
    <row r="29" spans="1:25" ht="30" x14ac:dyDescent="0.25">
      <c r="A29" s="14"/>
      <c r="B29" s="14"/>
      <c r="C29" s="12">
        <v>0</v>
      </c>
      <c r="D29" s="14"/>
      <c r="E29" s="14"/>
      <c r="F29" s="14"/>
      <c r="G29" s="12" t="s">
        <v>25</v>
      </c>
      <c r="H29" s="14"/>
      <c r="I29" s="12" t="s">
        <v>25</v>
      </c>
      <c r="J29" s="14"/>
      <c r="K29" s="14"/>
      <c r="L29" s="14"/>
      <c r="M29" s="7" t="s">
        <v>85</v>
      </c>
      <c r="O29" s="10" t="s">
        <v>86</v>
      </c>
      <c r="P29" s="7" t="s">
        <v>59</v>
      </c>
      <c r="Q29" s="8">
        <f t="shared" si="0"/>
        <v>23</v>
      </c>
      <c r="R29" s="2" t="str">
        <f t="shared" si="1"/>
        <v>21 - 30</v>
      </c>
      <c r="S29" s="7" t="s">
        <v>417</v>
      </c>
      <c r="T29" s="7" t="s">
        <v>28</v>
      </c>
      <c r="U29" s="3"/>
      <c r="V29" s="10" t="s">
        <v>153</v>
      </c>
      <c r="W29" s="11" t="s">
        <v>158</v>
      </c>
      <c r="Y29" s="10" t="s">
        <v>201</v>
      </c>
    </row>
    <row r="30" spans="1:25" ht="30" x14ac:dyDescent="0.25">
      <c r="A30" s="14"/>
      <c r="B30" s="14"/>
      <c r="C30" s="12">
        <v>0</v>
      </c>
      <c r="D30" s="14"/>
      <c r="E30" s="14"/>
      <c r="F30" s="14"/>
      <c r="G30" s="12" t="s">
        <v>25</v>
      </c>
      <c r="H30" s="14"/>
      <c r="I30" s="12" t="s">
        <v>25</v>
      </c>
      <c r="J30" s="14"/>
      <c r="K30" s="14"/>
      <c r="L30" s="14"/>
      <c r="M30" s="7" t="s">
        <v>87</v>
      </c>
      <c r="O30" s="10" t="s">
        <v>88</v>
      </c>
      <c r="P30" s="7" t="s">
        <v>59</v>
      </c>
      <c r="Q30" s="8">
        <f t="shared" si="0"/>
        <v>57</v>
      </c>
      <c r="R30" s="2" t="str">
        <f t="shared" si="1"/>
        <v>&gt; 50</v>
      </c>
      <c r="S30" s="7" t="s">
        <v>185</v>
      </c>
      <c r="T30" s="7" t="s">
        <v>28</v>
      </c>
      <c r="U30" s="3"/>
      <c r="V30" s="10" t="s">
        <v>159</v>
      </c>
      <c r="W30" s="11" t="s">
        <v>160</v>
      </c>
      <c r="Y30" s="10" t="s">
        <v>202</v>
      </c>
    </row>
    <row r="31" spans="1:25" ht="30" x14ac:dyDescent="0.25">
      <c r="A31" s="14"/>
      <c r="B31" s="14"/>
      <c r="C31" s="12">
        <v>0</v>
      </c>
      <c r="D31" s="14"/>
      <c r="E31" s="14"/>
      <c r="F31" s="14"/>
      <c r="G31" s="12" t="s">
        <v>25</v>
      </c>
      <c r="H31" s="14"/>
      <c r="I31" s="12" t="s">
        <v>25</v>
      </c>
      <c r="J31" s="14"/>
      <c r="K31" s="14"/>
      <c r="L31" s="14"/>
      <c r="M31" s="7" t="s">
        <v>89</v>
      </c>
      <c r="O31" s="10" t="s">
        <v>90</v>
      </c>
      <c r="P31" s="7" t="s">
        <v>59</v>
      </c>
      <c r="Q31" s="8">
        <f t="shared" si="0"/>
        <v>40</v>
      </c>
      <c r="R31" s="2" t="str">
        <f t="shared" si="1"/>
        <v>31 - 40</v>
      </c>
      <c r="S31" s="7" t="s">
        <v>417</v>
      </c>
      <c r="T31" s="7" t="s">
        <v>28</v>
      </c>
      <c r="U31" s="3"/>
      <c r="V31" s="10" t="s">
        <v>161</v>
      </c>
      <c r="W31" s="11" t="s">
        <v>162</v>
      </c>
      <c r="Y31" s="10" t="s">
        <v>202</v>
      </c>
    </row>
    <row r="32" spans="1:25" ht="30" x14ac:dyDescent="0.25">
      <c r="A32" s="16"/>
      <c r="B32" s="16"/>
      <c r="C32" s="12">
        <v>0</v>
      </c>
      <c r="D32" s="14"/>
      <c r="E32" s="14"/>
      <c r="F32" s="14"/>
      <c r="G32" s="12" t="s">
        <v>25</v>
      </c>
      <c r="H32" s="14"/>
      <c r="I32" s="12" t="s">
        <v>25</v>
      </c>
      <c r="J32" s="16"/>
      <c r="K32" s="16"/>
      <c r="L32" s="16"/>
      <c r="M32" s="7" t="s">
        <v>91</v>
      </c>
      <c r="O32" s="10" t="s">
        <v>92</v>
      </c>
      <c r="P32" s="7" t="s">
        <v>59</v>
      </c>
      <c r="Q32" s="8">
        <f t="shared" si="0"/>
        <v>37</v>
      </c>
      <c r="R32" s="2" t="str">
        <f t="shared" si="1"/>
        <v>31 - 40</v>
      </c>
      <c r="S32" s="7" t="s">
        <v>185</v>
      </c>
      <c r="T32" s="7" t="s">
        <v>28</v>
      </c>
      <c r="U32" s="3"/>
      <c r="V32" s="10" t="s">
        <v>163</v>
      </c>
      <c r="W32" s="11" t="s">
        <v>164</v>
      </c>
      <c r="Y32" s="10"/>
    </row>
    <row r="33" spans="1:25" ht="30" x14ac:dyDescent="0.25">
      <c r="A33" s="16"/>
      <c r="B33" s="16"/>
      <c r="C33" s="12">
        <v>0</v>
      </c>
      <c r="D33" s="14"/>
      <c r="E33" s="14"/>
      <c r="F33" s="14"/>
      <c r="G33" s="12" t="s">
        <v>25</v>
      </c>
      <c r="H33" s="14"/>
      <c r="I33" s="12" t="s">
        <v>25</v>
      </c>
      <c r="J33" s="16"/>
      <c r="K33" s="16"/>
      <c r="L33" s="16"/>
      <c r="M33" s="7" t="s">
        <v>93</v>
      </c>
      <c r="O33" s="10" t="s">
        <v>94</v>
      </c>
      <c r="P33" s="7" t="s">
        <v>29</v>
      </c>
      <c r="Q33" s="8">
        <f t="shared" si="0"/>
        <v>39</v>
      </c>
      <c r="R33" s="2" t="str">
        <f t="shared" si="1"/>
        <v>31 - 40</v>
      </c>
      <c r="S33" s="7" t="s">
        <v>417</v>
      </c>
      <c r="T33" s="7" t="s">
        <v>28</v>
      </c>
      <c r="U33" s="3"/>
      <c r="V33" s="10" t="s">
        <v>111</v>
      </c>
      <c r="W33" s="11" t="s">
        <v>165</v>
      </c>
      <c r="Y33" s="10"/>
    </row>
    <row r="34" spans="1:25" ht="30" x14ac:dyDescent="0.25">
      <c r="A34" s="16"/>
      <c r="B34" s="16"/>
      <c r="C34" s="12">
        <v>0</v>
      </c>
      <c r="D34" s="14"/>
      <c r="E34" s="14"/>
      <c r="F34" s="14"/>
      <c r="G34" s="12" t="s">
        <v>25</v>
      </c>
      <c r="H34" s="14"/>
      <c r="I34" s="12" t="s">
        <v>25</v>
      </c>
      <c r="J34" s="16"/>
      <c r="K34" s="16"/>
      <c r="L34" s="16"/>
      <c r="M34" s="7" t="s">
        <v>95</v>
      </c>
      <c r="O34" s="10" t="s">
        <v>96</v>
      </c>
      <c r="P34" s="7" t="s">
        <v>29</v>
      </c>
      <c r="Q34" s="8">
        <f t="shared" si="0"/>
        <v>44</v>
      </c>
      <c r="R34" s="2" t="str">
        <f t="shared" si="1"/>
        <v>41 - 50</v>
      </c>
      <c r="S34" s="7" t="s">
        <v>417</v>
      </c>
      <c r="T34" s="7" t="s">
        <v>28</v>
      </c>
      <c r="U34" s="3"/>
      <c r="V34" s="10" t="s">
        <v>163</v>
      </c>
      <c r="W34" s="11" t="s">
        <v>166</v>
      </c>
      <c r="Y34" s="10"/>
    </row>
    <row r="35" spans="1:25" ht="30" x14ac:dyDescent="0.25">
      <c r="A35" s="16"/>
      <c r="B35" s="16"/>
      <c r="C35" s="12">
        <v>0</v>
      </c>
      <c r="D35" s="14"/>
      <c r="E35" s="14"/>
      <c r="F35" s="14"/>
      <c r="G35" s="12" t="s">
        <v>25</v>
      </c>
      <c r="H35" s="14"/>
      <c r="I35" s="12" t="s">
        <v>25</v>
      </c>
      <c r="J35" s="16"/>
      <c r="K35" s="16"/>
      <c r="L35" s="16"/>
      <c r="M35" s="7" t="s">
        <v>97</v>
      </c>
      <c r="O35" s="10" t="s">
        <v>98</v>
      </c>
      <c r="P35" s="7" t="s">
        <v>29</v>
      </c>
      <c r="Q35" s="8">
        <f t="shared" si="0"/>
        <v>52</v>
      </c>
      <c r="R35" s="2" t="str">
        <f t="shared" si="1"/>
        <v>&gt; 50</v>
      </c>
      <c r="S35" s="7" t="s">
        <v>185</v>
      </c>
      <c r="T35" s="7" t="s">
        <v>28</v>
      </c>
      <c r="U35" s="3"/>
      <c r="V35" s="10" t="s">
        <v>167</v>
      </c>
      <c r="W35" s="11" t="s">
        <v>168</v>
      </c>
      <c r="Y35" s="10"/>
    </row>
    <row r="36" spans="1:25" ht="30" x14ac:dyDescent="0.25">
      <c r="A36" s="16"/>
      <c r="B36" s="16"/>
      <c r="C36" s="12">
        <v>0</v>
      </c>
      <c r="D36" s="14"/>
      <c r="E36" s="14"/>
      <c r="F36" s="14"/>
      <c r="G36" s="12" t="s">
        <v>25</v>
      </c>
      <c r="H36" s="14"/>
      <c r="I36" s="12" t="s">
        <v>25</v>
      </c>
      <c r="J36" s="16"/>
      <c r="K36" s="16"/>
      <c r="L36" s="16"/>
      <c r="M36" s="7" t="s">
        <v>99</v>
      </c>
      <c r="O36" s="10" t="s">
        <v>100</v>
      </c>
      <c r="P36" s="7" t="s">
        <v>44</v>
      </c>
      <c r="Q36" s="8">
        <f t="shared" si="0"/>
        <v>30</v>
      </c>
      <c r="R36" s="2" t="str">
        <f t="shared" si="1"/>
        <v>21 - 30</v>
      </c>
      <c r="S36" s="7" t="s">
        <v>417</v>
      </c>
      <c r="T36" s="7" t="s">
        <v>28</v>
      </c>
      <c r="U36" s="3"/>
      <c r="V36" s="10" t="s">
        <v>169</v>
      </c>
      <c r="W36" s="11" t="s">
        <v>170</v>
      </c>
      <c r="Y36" s="10"/>
    </row>
    <row r="37" spans="1:25" ht="30" x14ac:dyDescent="0.25">
      <c r="A37" s="16"/>
      <c r="B37" s="16"/>
      <c r="C37" s="12">
        <v>0</v>
      </c>
      <c r="D37" s="14"/>
      <c r="E37" s="14"/>
      <c r="F37" s="14"/>
      <c r="G37" s="12" t="s">
        <v>25</v>
      </c>
      <c r="H37" s="14"/>
      <c r="I37" s="12" t="s">
        <v>25</v>
      </c>
      <c r="J37" s="16"/>
      <c r="K37" s="16"/>
      <c r="L37" s="16"/>
      <c r="M37" s="7" t="s">
        <v>101</v>
      </c>
      <c r="O37" s="10" t="s">
        <v>102</v>
      </c>
      <c r="P37" s="7" t="s">
        <v>44</v>
      </c>
      <c r="Q37" s="8">
        <f t="shared" si="0"/>
        <v>44</v>
      </c>
      <c r="R37" s="2" t="str">
        <f t="shared" si="1"/>
        <v>41 - 50</v>
      </c>
      <c r="S37" s="7" t="s">
        <v>417</v>
      </c>
      <c r="T37" s="7" t="s">
        <v>28</v>
      </c>
      <c r="U37" s="3"/>
      <c r="V37" s="10" t="s">
        <v>171</v>
      </c>
      <c r="W37" s="11" t="s">
        <v>172</v>
      </c>
      <c r="Y37" s="10"/>
    </row>
    <row r="38" spans="1:25" x14ac:dyDescent="0.25">
      <c r="A38" s="16"/>
      <c r="B38" s="16"/>
      <c r="C38" s="12">
        <v>0</v>
      </c>
      <c r="D38" s="14"/>
      <c r="E38" s="14"/>
      <c r="F38" s="14"/>
      <c r="G38" s="12" t="s">
        <v>25</v>
      </c>
      <c r="H38" s="14"/>
      <c r="I38" s="12" t="s">
        <v>25</v>
      </c>
      <c r="J38" s="16"/>
      <c r="K38" s="16"/>
      <c r="L38" s="16"/>
      <c r="M38" s="7" t="s">
        <v>103</v>
      </c>
      <c r="O38" s="10" t="s">
        <v>104</v>
      </c>
      <c r="P38" s="7" t="s">
        <v>44</v>
      </c>
      <c r="Q38" s="8">
        <f t="shared" si="0"/>
        <v>51</v>
      </c>
      <c r="R38" s="2" t="str">
        <f t="shared" si="1"/>
        <v>&gt; 50</v>
      </c>
      <c r="S38" s="7" t="s">
        <v>185</v>
      </c>
      <c r="T38" s="7" t="s">
        <v>28</v>
      </c>
      <c r="U38" s="3"/>
      <c r="V38" s="10" t="s">
        <v>173</v>
      </c>
      <c r="W38" s="11" t="s">
        <v>174</v>
      </c>
      <c r="Y38" s="10"/>
    </row>
    <row r="39" spans="1:25" x14ac:dyDescent="0.25">
      <c r="A39" s="16"/>
      <c r="B39" s="16"/>
      <c r="C39" s="12">
        <v>0</v>
      </c>
      <c r="D39" s="14"/>
      <c r="E39" s="14"/>
      <c r="F39" s="14"/>
      <c r="G39" s="12" t="s">
        <v>25</v>
      </c>
      <c r="H39" s="14"/>
      <c r="I39" s="12" t="s">
        <v>25</v>
      </c>
      <c r="J39" s="16"/>
      <c r="K39" s="16"/>
      <c r="L39" s="16"/>
      <c r="M39" s="7" t="s">
        <v>105</v>
      </c>
      <c r="O39" s="10" t="s">
        <v>106</v>
      </c>
      <c r="P39" s="7" t="s">
        <v>44</v>
      </c>
      <c r="Q39" s="8">
        <f t="shared" si="0"/>
        <v>31</v>
      </c>
      <c r="R39" s="2" t="str">
        <f t="shared" si="1"/>
        <v>31 - 40</v>
      </c>
      <c r="S39" s="7" t="s">
        <v>181</v>
      </c>
      <c r="T39" s="7" t="s">
        <v>28</v>
      </c>
      <c r="U39" s="3"/>
      <c r="V39" s="10" t="s">
        <v>175</v>
      </c>
      <c r="W39" s="11" t="s">
        <v>176</v>
      </c>
      <c r="Y39" s="10"/>
    </row>
    <row r="40" spans="1:25" ht="30" x14ac:dyDescent="0.25">
      <c r="A40" s="16"/>
      <c r="B40" s="16"/>
      <c r="C40" s="12">
        <v>0</v>
      </c>
      <c r="D40" s="14"/>
      <c r="E40" s="14"/>
      <c r="F40" s="14"/>
      <c r="G40" s="12" t="s">
        <v>25</v>
      </c>
      <c r="H40" s="14"/>
      <c r="I40" s="12" t="s">
        <v>25</v>
      </c>
      <c r="J40" s="16"/>
      <c r="K40" s="16"/>
      <c r="L40" s="16"/>
      <c r="M40" s="7" t="s">
        <v>107</v>
      </c>
      <c r="O40" s="10" t="s">
        <v>108</v>
      </c>
      <c r="P40" s="7" t="s">
        <v>44</v>
      </c>
      <c r="Q40" s="8">
        <f t="shared" si="0"/>
        <v>29</v>
      </c>
      <c r="R40" s="2" t="str">
        <f t="shared" si="1"/>
        <v>21 - 30</v>
      </c>
      <c r="S40" s="7" t="s">
        <v>185</v>
      </c>
      <c r="T40" s="7" t="s">
        <v>28</v>
      </c>
      <c r="U40" s="3"/>
      <c r="V40" s="10" t="s">
        <v>177</v>
      </c>
      <c r="W40" s="11" t="s">
        <v>178</v>
      </c>
      <c r="Y40" s="10" t="s">
        <v>203</v>
      </c>
    </row>
    <row r="41" spans="1:25" ht="30" x14ac:dyDescent="0.25">
      <c r="A41" s="16"/>
      <c r="B41" s="16"/>
      <c r="C41" s="12">
        <v>0</v>
      </c>
      <c r="D41" s="14"/>
      <c r="E41" s="14"/>
      <c r="F41" s="14"/>
      <c r="G41" s="12" t="s">
        <v>25</v>
      </c>
      <c r="H41" s="14"/>
      <c r="I41" s="12" t="s">
        <v>25</v>
      </c>
      <c r="J41" s="16"/>
      <c r="K41" s="16"/>
      <c r="L41" s="16"/>
      <c r="M41" s="7" t="s">
        <v>109</v>
      </c>
      <c r="O41" s="10" t="s">
        <v>110</v>
      </c>
      <c r="P41" s="7" t="s">
        <v>44</v>
      </c>
      <c r="Q41" s="8">
        <f t="shared" si="0"/>
        <v>25</v>
      </c>
      <c r="R41" s="2" t="str">
        <f t="shared" si="1"/>
        <v>21 - 30</v>
      </c>
      <c r="S41" s="7" t="s">
        <v>185</v>
      </c>
      <c r="T41" s="7" t="s">
        <v>28</v>
      </c>
      <c r="U41" s="3"/>
      <c r="V41" s="10" t="s">
        <v>179</v>
      </c>
      <c r="W41" s="11" t="s">
        <v>180</v>
      </c>
      <c r="Y41" s="10" t="s">
        <v>204</v>
      </c>
    </row>
    <row r="42" spans="1:25" x14ac:dyDescent="0.25">
      <c r="A42" s="16"/>
      <c r="B42" s="16"/>
      <c r="C42" s="12">
        <v>0</v>
      </c>
      <c r="D42" s="14"/>
      <c r="E42" s="14"/>
      <c r="F42" s="14"/>
      <c r="G42" s="12" t="s">
        <v>25</v>
      </c>
      <c r="H42" s="14"/>
      <c r="I42" s="12" t="s">
        <v>25</v>
      </c>
      <c r="J42" s="16"/>
      <c r="K42" s="16"/>
      <c r="L42" s="16"/>
      <c r="M42" s="5" t="s">
        <v>205</v>
      </c>
      <c r="O42" s="6" t="s">
        <v>206</v>
      </c>
      <c r="P42" s="7" t="s">
        <v>59</v>
      </c>
      <c r="Q42" s="8">
        <f t="shared" si="0"/>
        <v>32</v>
      </c>
      <c r="R42" s="2" t="str">
        <f t="shared" si="1"/>
        <v>31 - 40</v>
      </c>
      <c r="S42" s="7" t="s">
        <v>417</v>
      </c>
      <c r="T42" s="7" t="s">
        <v>28</v>
      </c>
      <c r="U42" s="3"/>
      <c r="V42" s="6" t="s">
        <v>283</v>
      </c>
      <c r="W42" s="9" t="s">
        <v>284</v>
      </c>
      <c r="X42" s="17"/>
      <c r="Y42" s="6"/>
    </row>
    <row r="43" spans="1:25" ht="30" x14ac:dyDescent="0.25">
      <c r="A43" s="16"/>
      <c r="B43" s="16"/>
      <c r="C43" s="12">
        <v>0</v>
      </c>
      <c r="D43" s="14"/>
      <c r="E43" s="14"/>
      <c r="F43" s="14"/>
      <c r="G43" s="12" t="s">
        <v>25</v>
      </c>
      <c r="H43" s="14"/>
      <c r="I43" s="12" t="s">
        <v>25</v>
      </c>
      <c r="J43" s="16"/>
      <c r="K43" s="16"/>
      <c r="L43" s="16"/>
      <c r="M43" s="5" t="s">
        <v>207</v>
      </c>
      <c r="O43" s="6" t="s">
        <v>208</v>
      </c>
      <c r="P43" s="7" t="s">
        <v>59</v>
      </c>
      <c r="Q43" s="8">
        <f t="shared" si="0"/>
        <v>23</v>
      </c>
      <c r="R43" s="2" t="str">
        <f t="shared" si="1"/>
        <v>21 - 30</v>
      </c>
      <c r="S43" s="7" t="s">
        <v>185</v>
      </c>
      <c r="T43" s="7" t="s">
        <v>28</v>
      </c>
      <c r="U43" s="3"/>
      <c r="V43" s="6" t="s">
        <v>285</v>
      </c>
      <c r="W43" s="9" t="s">
        <v>286</v>
      </c>
      <c r="X43" s="17" t="s">
        <v>386</v>
      </c>
      <c r="Y43" s="6"/>
    </row>
    <row r="44" spans="1:25" ht="30" x14ac:dyDescent="0.25">
      <c r="A44" s="16"/>
      <c r="B44" s="16"/>
      <c r="C44" s="12">
        <v>0</v>
      </c>
      <c r="D44" s="14"/>
      <c r="E44" s="14"/>
      <c r="F44" s="14"/>
      <c r="G44" s="12" t="s">
        <v>25</v>
      </c>
      <c r="H44" s="14"/>
      <c r="I44" s="12" t="s">
        <v>25</v>
      </c>
      <c r="J44" s="16"/>
      <c r="K44" s="16"/>
      <c r="L44" s="16"/>
      <c r="M44" s="5" t="s">
        <v>209</v>
      </c>
      <c r="O44" s="6" t="s">
        <v>210</v>
      </c>
      <c r="P44" s="7" t="s">
        <v>29</v>
      </c>
      <c r="Q44" s="8">
        <f t="shared" si="0"/>
        <v>22</v>
      </c>
      <c r="R44" s="2" t="str">
        <f t="shared" si="1"/>
        <v>21 - 30</v>
      </c>
      <c r="S44" s="7" t="s">
        <v>185</v>
      </c>
      <c r="T44" s="7" t="s">
        <v>28</v>
      </c>
      <c r="U44" s="3"/>
      <c r="V44" s="6" t="s">
        <v>287</v>
      </c>
      <c r="W44" s="9" t="s">
        <v>288</v>
      </c>
      <c r="X44" s="17" t="s">
        <v>387</v>
      </c>
      <c r="Y44" s="6"/>
    </row>
    <row r="45" spans="1:25" ht="30" x14ac:dyDescent="0.25">
      <c r="A45" s="16"/>
      <c r="B45" s="16"/>
      <c r="C45" s="12">
        <v>0</v>
      </c>
      <c r="D45" s="14"/>
      <c r="E45" s="14"/>
      <c r="F45" s="14"/>
      <c r="G45" s="12" t="s">
        <v>25</v>
      </c>
      <c r="H45" s="14"/>
      <c r="I45" s="12" t="s">
        <v>25</v>
      </c>
      <c r="J45" s="16"/>
      <c r="K45" s="16"/>
      <c r="L45" s="16"/>
      <c r="M45" s="5" t="s">
        <v>211</v>
      </c>
      <c r="O45" s="6" t="s">
        <v>212</v>
      </c>
      <c r="P45" s="7" t="s">
        <v>29</v>
      </c>
      <c r="Q45" s="8">
        <f t="shared" si="0"/>
        <v>21</v>
      </c>
      <c r="R45" s="2" t="str">
        <f t="shared" si="1"/>
        <v>21 - 30</v>
      </c>
      <c r="S45" s="7" t="s">
        <v>185</v>
      </c>
      <c r="T45" s="7" t="s">
        <v>28</v>
      </c>
      <c r="U45" s="3"/>
      <c r="V45" s="6" t="s">
        <v>289</v>
      </c>
      <c r="W45" s="9" t="s">
        <v>290</v>
      </c>
      <c r="X45" s="17" t="s">
        <v>388</v>
      </c>
      <c r="Y45" s="6"/>
    </row>
    <row r="46" spans="1:25" ht="30" x14ac:dyDescent="0.25">
      <c r="A46" s="16"/>
      <c r="B46" s="16"/>
      <c r="C46" s="12">
        <v>0</v>
      </c>
      <c r="D46" s="14"/>
      <c r="E46" s="14"/>
      <c r="F46" s="14"/>
      <c r="G46" s="12" t="s">
        <v>25</v>
      </c>
      <c r="H46" s="14"/>
      <c r="I46" s="12" t="s">
        <v>25</v>
      </c>
      <c r="J46" s="16"/>
      <c r="K46" s="16"/>
      <c r="L46" s="16"/>
      <c r="M46" s="5" t="s">
        <v>213</v>
      </c>
      <c r="O46" s="6" t="s">
        <v>214</v>
      </c>
      <c r="P46" s="7" t="s">
        <v>59</v>
      </c>
      <c r="Q46" s="8">
        <f t="shared" si="0"/>
        <v>26</v>
      </c>
      <c r="R46" s="2" t="str">
        <f t="shared" si="1"/>
        <v>21 - 30</v>
      </c>
      <c r="S46" s="7" t="s">
        <v>185</v>
      </c>
      <c r="T46" s="7" t="s">
        <v>28</v>
      </c>
      <c r="U46" s="3"/>
      <c r="V46" s="6" t="s">
        <v>285</v>
      </c>
      <c r="W46" s="9" t="s">
        <v>291</v>
      </c>
      <c r="X46" s="17" t="s">
        <v>389</v>
      </c>
      <c r="Y46" s="6"/>
    </row>
    <row r="47" spans="1:25" ht="30" x14ac:dyDescent="0.25">
      <c r="A47" s="16"/>
      <c r="B47" s="16"/>
      <c r="C47" s="12">
        <v>0</v>
      </c>
      <c r="D47" s="14"/>
      <c r="E47" s="14"/>
      <c r="F47" s="14"/>
      <c r="G47" s="12" t="s">
        <v>25</v>
      </c>
      <c r="H47" s="14"/>
      <c r="I47" s="12" t="s">
        <v>25</v>
      </c>
      <c r="J47" s="16"/>
      <c r="K47" s="16"/>
      <c r="L47" s="16"/>
      <c r="M47" s="5" t="s">
        <v>215</v>
      </c>
      <c r="O47" s="6" t="s">
        <v>216</v>
      </c>
      <c r="P47" s="7" t="s">
        <v>59</v>
      </c>
      <c r="Q47" s="8">
        <f t="shared" si="0"/>
        <v>26</v>
      </c>
      <c r="R47" s="2" t="str">
        <f t="shared" si="1"/>
        <v>21 - 30</v>
      </c>
      <c r="S47" s="7" t="s">
        <v>185</v>
      </c>
      <c r="T47" s="7" t="s">
        <v>28</v>
      </c>
      <c r="U47" s="3"/>
      <c r="V47" s="6" t="s">
        <v>292</v>
      </c>
      <c r="W47" s="9" t="s">
        <v>293</v>
      </c>
      <c r="X47" s="17" t="s">
        <v>390</v>
      </c>
      <c r="Y47" s="6" t="s">
        <v>362</v>
      </c>
    </row>
    <row r="48" spans="1:25" ht="30" x14ac:dyDescent="0.25">
      <c r="A48" s="16"/>
      <c r="B48" s="16"/>
      <c r="C48" s="12">
        <v>0</v>
      </c>
      <c r="D48" s="14"/>
      <c r="E48" s="14"/>
      <c r="F48" s="14"/>
      <c r="G48" s="12" t="s">
        <v>25</v>
      </c>
      <c r="H48" s="14"/>
      <c r="I48" s="12" t="s">
        <v>25</v>
      </c>
      <c r="J48" s="16"/>
      <c r="K48" s="16"/>
      <c r="L48" s="16"/>
      <c r="M48" s="5" t="s">
        <v>217</v>
      </c>
      <c r="O48" s="6" t="s">
        <v>218</v>
      </c>
      <c r="P48" s="7" t="s">
        <v>59</v>
      </c>
      <c r="Q48" s="8">
        <f t="shared" si="0"/>
        <v>21</v>
      </c>
      <c r="R48" s="2" t="str">
        <f t="shared" si="1"/>
        <v>21 - 30</v>
      </c>
      <c r="S48" s="7" t="s">
        <v>185</v>
      </c>
      <c r="T48" s="7" t="s">
        <v>28</v>
      </c>
      <c r="U48" s="3"/>
      <c r="V48" s="6" t="s">
        <v>294</v>
      </c>
      <c r="W48" s="9" t="s">
        <v>295</v>
      </c>
      <c r="X48" s="17" t="s">
        <v>391</v>
      </c>
      <c r="Y48" s="6" t="s">
        <v>363</v>
      </c>
    </row>
    <row r="49" spans="1:25" ht="30" x14ac:dyDescent="0.25">
      <c r="A49" s="16"/>
      <c r="B49" s="16"/>
      <c r="C49" s="12">
        <v>0</v>
      </c>
      <c r="D49" s="14"/>
      <c r="E49" s="14"/>
      <c r="F49" s="14"/>
      <c r="G49" s="12" t="s">
        <v>25</v>
      </c>
      <c r="H49" s="14"/>
      <c r="I49" s="12" t="s">
        <v>25</v>
      </c>
      <c r="J49" s="16"/>
      <c r="K49" s="16"/>
      <c r="L49" s="16"/>
      <c r="M49" s="5" t="s">
        <v>219</v>
      </c>
      <c r="O49" s="6" t="s">
        <v>220</v>
      </c>
      <c r="P49" s="7" t="s">
        <v>59</v>
      </c>
      <c r="Q49" s="8">
        <f t="shared" si="0"/>
        <v>22</v>
      </c>
      <c r="R49" s="2" t="str">
        <f t="shared" si="1"/>
        <v>21 - 30</v>
      </c>
      <c r="S49" s="7" t="s">
        <v>417</v>
      </c>
      <c r="T49" s="7" t="s">
        <v>28</v>
      </c>
      <c r="U49" s="3"/>
      <c r="V49" s="6" t="s">
        <v>296</v>
      </c>
      <c r="W49" s="9" t="s">
        <v>297</v>
      </c>
      <c r="X49" s="17" t="s">
        <v>392</v>
      </c>
      <c r="Y49" s="6" t="s">
        <v>198</v>
      </c>
    </row>
    <row r="50" spans="1:25" ht="30" x14ac:dyDescent="0.25">
      <c r="A50" s="16"/>
      <c r="B50" s="16"/>
      <c r="C50" s="12">
        <v>0</v>
      </c>
      <c r="D50" s="14"/>
      <c r="E50" s="14"/>
      <c r="F50" s="14"/>
      <c r="G50" s="12" t="s">
        <v>25</v>
      </c>
      <c r="H50" s="14"/>
      <c r="I50" s="12" t="s">
        <v>25</v>
      </c>
      <c r="J50" s="16"/>
      <c r="K50" s="16"/>
      <c r="L50" s="16"/>
      <c r="M50" s="5" t="s">
        <v>221</v>
      </c>
      <c r="O50" s="6" t="s">
        <v>222</v>
      </c>
      <c r="P50" s="7" t="s">
        <v>59</v>
      </c>
      <c r="Q50" s="8">
        <f t="shared" si="0"/>
        <v>28</v>
      </c>
      <c r="R50" s="2" t="str">
        <f t="shared" si="1"/>
        <v>21 - 30</v>
      </c>
      <c r="S50" s="7" t="s">
        <v>185</v>
      </c>
      <c r="T50" s="7" t="s">
        <v>28</v>
      </c>
      <c r="U50" s="3"/>
      <c r="V50" s="6" t="s">
        <v>298</v>
      </c>
      <c r="W50" s="9" t="s">
        <v>299</v>
      </c>
      <c r="X50" s="17" t="s">
        <v>393</v>
      </c>
      <c r="Y50" s="6" t="s">
        <v>364</v>
      </c>
    </row>
    <row r="51" spans="1:25" ht="30" x14ac:dyDescent="0.25">
      <c r="A51" s="16"/>
      <c r="B51" s="16"/>
      <c r="C51" s="12">
        <v>0</v>
      </c>
      <c r="D51" s="14"/>
      <c r="E51" s="14"/>
      <c r="F51" s="14"/>
      <c r="G51" s="12" t="s">
        <v>25</v>
      </c>
      <c r="H51" s="14"/>
      <c r="I51" s="12" t="s">
        <v>25</v>
      </c>
      <c r="J51" s="16"/>
      <c r="K51" s="16"/>
      <c r="L51" s="16"/>
      <c r="M51" s="5" t="s">
        <v>223</v>
      </c>
      <c r="O51" s="6" t="s">
        <v>224</v>
      </c>
      <c r="P51" s="7" t="s">
        <v>59</v>
      </c>
      <c r="Q51" s="8">
        <f t="shared" si="0"/>
        <v>26</v>
      </c>
      <c r="R51" s="2" t="str">
        <f t="shared" si="1"/>
        <v>21 - 30</v>
      </c>
      <c r="S51" s="7" t="s">
        <v>185</v>
      </c>
      <c r="T51" s="7" t="s">
        <v>28</v>
      </c>
      <c r="U51" s="3"/>
      <c r="V51" s="6" t="s">
        <v>300</v>
      </c>
      <c r="W51" s="9" t="s">
        <v>301</v>
      </c>
      <c r="X51" s="6"/>
      <c r="Y51" s="6" t="s">
        <v>200</v>
      </c>
    </row>
    <row r="52" spans="1:25" ht="30" x14ac:dyDescent="0.25">
      <c r="A52" s="16"/>
      <c r="B52" s="16"/>
      <c r="C52" s="12">
        <v>0</v>
      </c>
      <c r="D52" s="14"/>
      <c r="E52" s="14"/>
      <c r="F52" s="14"/>
      <c r="G52" s="12" t="s">
        <v>25</v>
      </c>
      <c r="H52" s="14"/>
      <c r="I52" s="12" t="s">
        <v>25</v>
      </c>
      <c r="J52" s="16"/>
      <c r="K52" s="16"/>
      <c r="L52" s="16"/>
      <c r="M52" s="5" t="s">
        <v>225</v>
      </c>
      <c r="O52" s="6" t="s">
        <v>226</v>
      </c>
      <c r="P52" s="7" t="s">
        <v>59</v>
      </c>
      <c r="Q52" s="8">
        <f t="shared" si="0"/>
        <v>33</v>
      </c>
      <c r="R52" s="2" t="str">
        <f t="shared" si="1"/>
        <v>31 - 40</v>
      </c>
      <c r="S52" s="7" t="s">
        <v>185</v>
      </c>
      <c r="T52" s="7" t="s">
        <v>28</v>
      </c>
      <c r="U52" s="3"/>
      <c r="V52" s="6" t="s">
        <v>302</v>
      </c>
      <c r="W52" s="9" t="s">
        <v>303</v>
      </c>
      <c r="X52" s="17" t="s">
        <v>394</v>
      </c>
      <c r="Y52" s="6" t="s">
        <v>200</v>
      </c>
    </row>
    <row r="53" spans="1:25" ht="30" x14ac:dyDescent="0.25">
      <c r="A53" s="16"/>
      <c r="B53" s="16"/>
      <c r="C53" s="12">
        <v>0</v>
      </c>
      <c r="D53" s="14"/>
      <c r="E53" s="14"/>
      <c r="F53" s="14"/>
      <c r="G53" s="12" t="s">
        <v>25</v>
      </c>
      <c r="H53" s="14"/>
      <c r="I53" s="12" t="s">
        <v>25</v>
      </c>
      <c r="J53" s="16"/>
      <c r="K53" s="16"/>
      <c r="L53" s="16"/>
      <c r="M53" s="5" t="s">
        <v>227</v>
      </c>
      <c r="O53" s="6" t="s">
        <v>228</v>
      </c>
      <c r="P53" s="7" t="s">
        <v>59</v>
      </c>
      <c r="Q53" s="8">
        <f t="shared" si="0"/>
        <v>29</v>
      </c>
      <c r="R53" s="2" t="str">
        <f t="shared" si="1"/>
        <v>21 - 30</v>
      </c>
      <c r="S53" s="7" t="s">
        <v>185</v>
      </c>
      <c r="T53" s="7" t="s">
        <v>28</v>
      </c>
      <c r="U53" s="3"/>
      <c r="V53" s="6" t="s">
        <v>304</v>
      </c>
      <c r="W53" s="9" t="s">
        <v>305</v>
      </c>
      <c r="X53" s="17" t="s">
        <v>395</v>
      </c>
      <c r="Y53" s="6" t="s">
        <v>365</v>
      </c>
    </row>
    <row r="54" spans="1:25" x14ac:dyDescent="0.25">
      <c r="A54" s="16"/>
      <c r="B54" s="16"/>
      <c r="C54" s="12">
        <v>0</v>
      </c>
      <c r="D54" s="14"/>
      <c r="E54" s="14"/>
      <c r="F54" s="14"/>
      <c r="G54" s="12" t="s">
        <v>25</v>
      </c>
      <c r="H54" s="14"/>
      <c r="I54" s="12" t="s">
        <v>25</v>
      </c>
      <c r="J54" s="16"/>
      <c r="K54" s="16"/>
      <c r="L54" s="16"/>
      <c r="M54" s="5" t="s">
        <v>229</v>
      </c>
      <c r="O54" s="6" t="s">
        <v>230</v>
      </c>
      <c r="P54" s="7" t="s">
        <v>59</v>
      </c>
      <c r="Q54" s="8">
        <f t="shared" si="0"/>
        <v>21</v>
      </c>
      <c r="R54" s="2" t="str">
        <f t="shared" si="1"/>
        <v>21 - 30</v>
      </c>
      <c r="S54" s="7" t="s">
        <v>185</v>
      </c>
      <c r="T54" s="7" t="s">
        <v>28</v>
      </c>
      <c r="U54" s="3"/>
      <c r="V54" s="6" t="s">
        <v>306</v>
      </c>
      <c r="W54" s="9" t="s">
        <v>307</v>
      </c>
      <c r="X54" s="17"/>
      <c r="Y54" s="6" t="s">
        <v>366</v>
      </c>
    </row>
    <row r="55" spans="1:25" ht="30" x14ac:dyDescent="0.25">
      <c r="A55" s="16"/>
      <c r="B55" s="16"/>
      <c r="C55" s="12">
        <v>0</v>
      </c>
      <c r="D55" s="14"/>
      <c r="E55" s="14"/>
      <c r="F55" s="14"/>
      <c r="G55" s="12" t="s">
        <v>25</v>
      </c>
      <c r="H55" s="14"/>
      <c r="I55" s="12" t="s">
        <v>25</v>
      </c>
      <c r="J55" s="16"/>
      <c r="K55" s="16"/>
      <c r="L55" s="16"/>
      <c r="M55" s="5" t="s">
        <v>231</v>
      </c>
      <c r="O55" s="6" t="s">
        <v>232</v>
      </c>
      <c r="P55" s="7" t="s">
        <v>59</v>
      </c>
      <c r="Q55" s="8">
        <f t="shared" si="0"/>
        <v>23</v>
      </c>
      <c r="R55" s="2" t="str">
        <f t="shared" si="1"/>
        <v>21 - 30</v>
      </c>
      <c r="S55" s="7" t="s">
        <v>417</v>
      </c>
      <c r="T55" s="7" t="s">
        <v>28</v>
      </c>
      <c r="U55" s="3"/>
      <c r="V55" s="6" t="s">
        <v>308</v>
      </c>
      <c r="W55" s="9" t="s">
        <v>309</v>
      </c>
      <c r="X55" s="17" t="s">
        <v>396</v>
      </c>
      <c r="Y55" s="6" t="s">
        <v>367</v>
      </c>
    </row>
    <row r="56" spans="1:25" ht="30" x14ac:dyDescent="0.25">
      <c r="A56" s="16"/>
      <c r="B56" s="16"/>
      <c r="C56" s="12">
        <v>0</v>
      </c>
      <c r="D56" s="14"/>
      <c r="E56" s="14"/>
      <c r="F56" s="14"/>
      <c r="G56" s="12" t="s">
        <v>25</v>
      </c>
      <c r="H56" s="14"/>
      <c r="I56" s="12" t="s">
        <v>25</v>
      </c>
      <c r="J56" s="16"/>
      <c r="K56" s="16"/>
      <c r="L56" s="16"/>
      <c r="M56" s="5" t="s">
        <v>233</v>
      </c>
      <c r="O56" s="6" t="s">
        <v>420</v>
      </c>
      <c r="P56" s="7" t="s">
        <v>59</v>
      </c>
      <c r="Q56" s="8">
        <f t="shared" si="0"/>
        <v>45</v>
      </c>
      <c r="R56" s="2" t="str">
        <f t="shared" si="1"/>
        <v>41 - 50</v>
      </c>
      <c r="S56" s="7" t="s">
        <v>185</v>
      </c>
      <c r="T56" s="8" t="s">
        <v>28</v>
      </c>
      <c r="U56" s="3"/>
      <c r="V56" s="6" t="s">
        <v>310</v>
      </c>
      <c r="W56" s="9" t="s">
        <v>311</v>
      </c>
      <c r="X56" s="17"/>
      <c r="Y56" s="6"/>
    </row>
    <row r="57" spans="1:25" ht="30" x14ac:dyDescent="0.25">
      <c r="A57" s="16"/>
      <c r="B57" s="16"/>
      <c r="C57" s="12">
        <v>0</v>
      </c>
      <c r="D57" s="14"/>
      <c r="E57" s="14"/>
      <c r="F57" s="14"/>
      <c r="G57" s="12" t="s">
        <v>25</v>
      </c>
      <c r="H57" s="14"/>
      <c r="I57" s="12" t="s">
        <v>25</v>
      </c>
      <c r="J57" s="16"/>
      <c r="K57" s="16"/>
      <c r="L57" s="16"/>
      <c r="M57" s="5" t="s">
        <v>234</v>
      </c>
      <c r="O57" s="6" t="s">
        <v>235</v>
      </c>
      <c r="P57" s="7" t="s">
        <v>59</v>
      </c>
      <c r="Q57" s="8">
        <f t="shared" si="0"/>
        <v>26</v>
      </c>
      <c r="R57" s="2" t="str">
        <f t="shared" si="1"/>
        <v>21 - 30</v>
      </c>
      <c r="S57" s="7" t="s">
        <v>185</v>
      </c>
      <c r="T57" s="7" t="s">
        <v>28</v>
      </c>
      <c r="U57" s="3"/>
      <c r="V57" s="6" t="s">
        <v>312</v>
      </c>
      <c r="W57" s="9" t="s">
        <v>313</v>
      </c>
      <c r="X57" s="17" t="s">
        <v>397</v>
      </c>
      <c r="Y57" s="6" t="s">
        <v>368</v>
      </c>
    </row>
    <row r="58" spans="1:25" ht="30" x14ac:dyDescent="0.25">
      <c r="A58" s="16"/>
      <c r="B58" s="16"/>
      <c r="C58" s="12">
        <v>0</v>
      </c>
      <c r="D58" s="14"/>
      <c r="E58" s="14"/>
      <c r="F58" s="14"/>
      <c r="G58" s="12" t="s">
        <v>25</v>
      </c>
      <c r="H58" s="14"/>
      <c r="I58" s="12" t="s">
        <v>25</v>
      </c>
      <c r="J58" s="16"/>
      <c r="K58" s="16"/>
      <c r="L58" s="16"/>
      <c r="M58" s="5" t="s">
        <v>236</v>
      </c>
      <c r="O58" s="6" t="s">
        <v>237</v>
      </c>
      <c r="P58" s="7" t="s">
        <v>59</v>
      </c>
      <c r="Q58" s="8">
        <f t="shared" si="0"/>
        <v>23</v>
      </c>
      <c r="R58" s="2" t="str">
        <f t="shared" si="1"/>
        <v>21 - 30</v>
      </c>
      <c r="S58" s="7" t="s">
        <v>185</v>
      </c>
      <c r="T58" s="7" t="s">
        <v>28</v>
      </c>
      <c r="U58" s="3"/>
      <c r="V58" s="6" t="s">
        <v>314</v>
      </c>
      <c r="W58" s="9" t="s">
        <v>315</v>
      </c>
      <c r="X58" s="17" t="s">
        <v>398</v>
      </c>
      <c r="Y58" s="6" t="s">
        <v>369</v>
      </c>
    </row>
    <row r="59" spans="1:25" ht="30" x14ac:dyDescent="0.25">
      <c r="A59" s="16"/>
      <c r="B59" s="16"/>
      <c r="C59" s="12">
        <v>0</v>
      </c>
      <c r="D59" s="14"/>
      <c r="E59" s="14"/>
      <c r="F59" s="14"/>
      <c r="G59" s="12" t="s">
        <v>25</v>
      </c>
      <c r="H59" s="14"/>
      <c r="I59" s="12" t="s">
        <v>25</v>
      </c>
      <c r="J59" s="16"/>
      <c r="K59" s="16"/>
      <c r="L59" s="16"/>
      <c r="M59" s="5" t="s">
        <v>238</v>
      </c>
      <c r="O59" s="6" t="s">
        <v>239</v>
      </c>
      <c r="P59" s="7" t="s">
        <v>29</v>
      </c>
      <c r="Q59" s="8">
        <f t="shared" si="0"/>
        <v>29</v>
      </c>
      <c r="R59" s="2" t="str">
        <f t="shared" si="1"/>
        <v>21 - 30</v>
      </c>
      <c r="S59" s="7" t="s">
        <v>185</v>
      </c>
      <c r="T59" s="7" t="s">
        <v>28</v>
      </c>
      <c r="U59" s="3"/>
      <c r="V59" s="6" t="s">
        <v>316</v>
      </c>
      <c r="W59" s="9" t="s">
        <v>317</v>
      </c>
      <c r="X59" s="17" t="s">
        <v>399</v>
      </c>
      <c r="Y59" s="6" t="s">
        <v>370</v>
      </c>
    </row>
    <row r="60" spans="1:25" ht="30" x14ac:dyDescent="0.25">
      <c r="A60" s="16"/>
      <c r="B60" s="16"/>
      <c r="C60" s="12">
        <v>0</v>
      </c>
      <c r="D60" s="14"/>
      <c r="E60" s="14"/>
      <c r="F60" s="14"/>
      <c r="G60" s="12" t="s">
        <v>25</v>
      </c>
      <c r="H60" s="14"/>
      <c r="I60" s="12" t="s">
        <v>25</v>
      </c>
      <c r="J60" s="16"/>
      <c r="K60" s="16"/>
      <c r="L60" s="16"/>
      <c r="M60" s="5" t="s">
        <v>240</v>
      </c>
      <c r="O60" s="6" t="s">
        <v>241</v>
      </c>
      <c r="P60" s="7" t="s">
        <v>29</v>
      </c>
      <c r="Q60" s="8">
        <f t="shared" si="0"/>
        <v>22</v>
      </c>
      <c r="R60" s="2" t="str">
        <f t="shared" si="1"/>
        <v>21 - 30</v>
      </c>
      <c r="S60" s="7" t="s">
        <v>185</v>
      </c>
      <c r="T60" s="7" t="s">
        <v>28</v>
      </c>
      <c r="U60" s="3"/>
      <c r="V60" s="6" t="s">
        <v>318</v>
      </c>
      <c r="W60" s="9" t="s">
        <v>319</v>
      </c>
      <c r="X60" s="17" t="s">
        <v>400</v>
      </c>
      <c r="Y60" s="6" t="s">
        <v>371</v>
      </c>
    </row>
    <row r="61" spans="1:25" ht="30" x14ac:dyDescent="0.25">
      <c r="A61" s="16"/>
      <c r="B61" s="16"/>
      <c r="C61" s="12">
        <v>0</v>
      </c>
      <c r="D61" s="14"/>
      <c r="E61" s="14"/>
      <c r="F61" s="14"/>
      <c r="G61" s="12" t="s">
        <v>25</v>
      </c>
      <c r="H61" s="14"/>
      <c r="I61" s="12" t="s">
        <v>25</v>
      </c>
      <c r="J61" s="16"/>
      <c r="K61" s="16"/>
      <c r="L61" s="16"/>
      <c r="M61" s="5" t="s">
        <v>242</v>
      </c>
      <c r="O61" s="6" t="s">
        <v>243</v>
      </c>
      <c r="P61" s="7" t="s">
        <v>59</v>
      </c>
      <c r="Q61" s="8">
        <f t="shared" si="0"/>
        <v>24</v>
      </c>
      <c r="R61" s="2" t="str">
        <f t="shared" si="1"/>
        <v>21 - 30</v>
      </c>
      <c r="S61" s="7" t="s">
        <v>417</v>
      </c>
      <c r="T61" s="7" t="s">
        <v>28</v>
      </c>
      <c r="U61" s="3"/>
      <c r="V61" s="6" t="s">
        <v>320</v>
      </c>
      <c r="W61" s="9" t="s">
        <v>321</v>
      </c>
      <c r="X61" s="17" t="s">
        <v>401</v>
      </c>
      <c r="Y61" s="6"/>
    </row>
    <row r="62" spans="1:25" ht="30" x14ac:dyDescent="0.25">
      <c r="C62" s="12">
        <v>0</v>
      </c>
      <c r="D62" s="14"/>
      <c r="E62" s="14"/>
      <c r="F62" s="14"/>
      <c r="G62" s="12" t="s">
        <v>25</v>
      </c>
      <c r="H62" s="14"/>
      <c r="I62" s="12" t="s">
        <v>25</v>
      </c>
      <c r="M62" s="5" t="s">
        <v>244</v>
      </c>
      <c r="O62" s="6" t="s">
        <v>245</v>
      </c>
      <c r="P62" s="7" t="s">
        <v>29</v>
      </c>
      <c r="Q62" s="8">
        <f t="shared" si="0"/>
        <v>26</v>
      </c>
      <c r="R62" s="2" t="str">
        <f t="shared" si="1"/>
        <v>21 - 30</v>
      </c>
      <c r="S62" s="7" t="s">
        <v>185</v>
      </c>
      <c r="T62" s="7" t="s">
        <v>28</v>
      </c>
      <c r="V62" s="6" t="s">
        <v>322</v>
      </c>
      <c r="W62" s="9" t="s">
        <v>323</v>
      </c>
      <c r="X62" s="17" t="s">
        <v>402</v>
      </c>
      <c r="Y62" s="6" t="s">
        <v>372</v>
      </c>
    </row>
    <row r="63" spans="1:25" ht="30" x14ac:dyDescent="0.25">
      <c r="C63" s="12">
        <v>0</v>
      </c>
      <c r="D63" s="14"/>
      <c r="E63" s="14"/>
      <c r="F63" s="14"/>
      <c r="G63" s="12" t="s">
        <v>25</v>
      </c>
      <c r="H63" s="14"/>
      <c r="I63" s="12" t="s">
        <v>25</v>
      </c>
      <c r="M63" s="5" t="s">
        <v>246</v>
      </c>
      <c r="O63" s="6" t="s">
        <v>247</v>
      </c>
      <c r="P63" s="7" t="s">
        <v>29</v>
      </c>
      <c r="Q63" s="8">
        <f t="shared" si="0"/>
        <v>23</v>
      </c>
      <c r="R63" s="2" t="str">
        <f t="shared" si="1"/>
        <v>21 - 30</v>
      </c>
      <c r="S63" s="7" t="s">
        <v>185</v>
      </c>
      <c r="T63" s="7" t="s">
        <v>28</v>
      </c>
      <c r="V63" s="6" t="s">
        <v>324</v>
      </c>
      <c r="W63" s="9" t="s">
        <v>325</v>
      </c>
      <c r="X63" s="17" t="s">
        <v>403</v>
      </c>
      <c r="Y63" s="6" t="s">
        <v>373</v>
      </c>
    </row>
    <row r="64" spans="1:25" ht="30" x14ac:dyDescent="0.25">
      <c r="C64" s="12">
        <v>0</v>
      </c>
      <c r="D64" s="14"/>
      <c r="E64" s="14"/>
      <c r="F64" s="14"/>
      <c r="G64" s="12" t="s">
        <v>25</v>
      </c>
      <c r="H64" s="14"/>
      <c r="I64" s="12" t="s">
        <v>25</v>
      </c>
      <c r="M64" s="5" t="s">
        <v>248</v>
      </c>
      <c r="O64" s="6" t="s">
        <v>249</v>
      </c>
      <c r="P64" s="7" t="s">
        <v>59</v>
      </c>
      <c r="Q64" s="8">
        <f t="shared" si="0"/>
        <v>30</v>
      </c>
      <c r="R64" s="2" t="str">
        <f t="shared" si="1"/>
        <v>21 - 30</v>
      </c>
      <c r="S64" s="7" t="s">
        <v>361</v>
      </c>
      <c r="T64" s="7" t="s">
        <v>28</v>
      </c>
      <c r="V64" s="6" t="s">
        <v>326</v>
      </c>
      <c r="W64" s="9" t="s">
        <v>327</v>
      </c>
      <c r="X64" s="17" t="s">
        <v>404</v>
      </c>
      <c r="Y64" s="6" t="s">
        <v>374</v>
      </c>
    </row>
    <row r="65" spans="3:25" ht="30" x14ac:dyDescent="0.25">
      <c r="C65" s="12">
        <v>0</v>
      </c>
      <c r="D65" s="14"/>
      <c r="E65" s="14"/>
      <c r="F65" s="14"/>
      <c r="G65" s="12" t="s">
        <v>25</v>
      </c>
      <c r="H65" s="14"/>
      <c r="I65" s="12" t="s">
        <v>25</v>
      </c>
      <c r="M65" s="5" t="s">
        <v>250</v>
      </c>
      <c r="O65" s="6" t="s">
        <v>251</v>
      </c>
      <c r="P65" s="7" t="s">
        <v>29</v>
      </c>
      <c r="Q65" s="8">
        <f t="shared" si="0"/>
        <v>31</v>
      </c>
      <c r="R65" s="2" t="str">
        <f t="shared" si="1"/>
        <v>31 - 40</v>
      </c>
      <c r="S65" s="7" t="s">
        <v>185</v>
      </c>
      <c r="T65" s="7" t="s">
        <v>28</v>
      </c>
      <c r="V65" s="6" t="s">
        <v>328</v>
      </c>
      <c r="W65" s="9" t="s">
        <v>329</v>
      </c>
      <c r="X65" s="17" t="s">
        <v>405</v>
      </c>
      <c r="Y65" s="6" t="s">
        <v>375</v>
      </c>
    </row>
    <row r="66" spans="3:25" ht="30" x14ac:dyDescent="0.25">
      <c r="C66" s="12">
        <v>0</v>
      </c>
      <c r="D66" s="14"/>
      <c r="E66" s="14"/>
      <c r="F66" s="14"/>
      <c r="G66" s="12" t="s">
        <v>25</v>
      </c>
      <c r="H66" s="14"/>
      <c r="I66" s="12" t="s">
        <v>25</v>
      </c>
      <c r="M66" s="5" t="s">
        <v>252</v>
      </c>
      <c r="O66" s="6" t="s">
        <v>253</v>
      </c>
      <c r="P66" s="7" t="s">
        <v>59</v>
      </c>
      <c r="Q66" s="8">
        <f t="shared" si="0"/>
        <v>24</v>
      </c>
      <c r="R66" s="2" t="str">
        <f t="shared" si="1"/>
        <v>21 - 30</v>
      </c>
      <c r="S66" s="7" t="s">
        <v>185</v>
      </c>
      <c r="T66" s="7" t="s">
        <v>28</v>
      </c>
      <c r="V66" s="6" t="s">
        <v>330</v>
      </c>
      <c r="W66" s="9" t="s">
        <v>331</v>
      </c>
      <c r="X66" s="17" t="s">
        <v>406</v>
      </c>
      <c r="Y66" s="6" t="s">
        <v>376</v>
      </c>
    </row>
    <row r="67" spans="3:25" ht="30" x14ac:dyDescent="0.25">
      <c r="C67" s="12">
        <v>0</v>
      </c>
      <c r="D67" s="14"/>
      <c r="E67" s="14"/>
      <c r="F67" s="14"/>
      <c r="G67" s="12" t="s">
        <v>25</v>
      </c>
      <c r="H67" s="14"/>
      <c r="I67" s="12" t="s">
        <v>25</v>
      </c>
      <c r="M67" s="5" t="s">
        <v>254</v>
      </c>
      <c r="O67" s="6" t="s">
        <v>255</v>
      </c>
      <c r="P67" s="7" t="s">
        <v>59</v>
      </c>
      <c r="Q67" s="8">
        <f t="shared" ref="Q67:Q81" si="2">2016-VALUE(RIGHT(O67,4))</f>
        <v>24</v>
      </c>
      <c r="R67" s="2" t="str">
        <f t="shared" ref="R67:R81" si="3">IF(Q67&lt;21,"&lt; 21",IF(Q67&lt;=30,"21 - 30",IF(Q67&lt;=40,"31 - 40",IF(Q67&lt;=50,"41 - 50","&gt; 50" ))))</f>
        <v>21 - 30</v>
      </c>
      <c r="S67" s="7" t="s">
        <v>185</v>
      </c>
      <c r="T67" s="7" t="s">
        <v>28</v>
      </c>
      <c r="V67" s="6" t="s">
        <v>332</v>
      </c>
      <c r="W67" s="9" t="s">
        <v>333</v>
      </c>
      <c r="X67" s="17"/>
      <c r="Y67" s="6"/>
    </row>
    <row r="68" spans="3:25" ht="30" x14ac:dyDescent="0.25">
      <c r="C68" s="12">
        <v>0</v>
      </c>
      <c r="D68" s="14"/>
      <c r="E68" s="14"/>
      <c r="F68" s="14"/>
      <c r="G68" s="12" t="s">
        <v>25</v>
      </c>
      <c r="H68" s="14"/>
      <c r="I68" s="12" t="s">
        <v>25</v>
      </c>
      <c r="M68" s="5" t="s">
        <v>256</v>
      </c>
      <c r="O68" s="6" t="s">
        <v>257</v>
      </c>
      <c r="P68" s="7" t="s">
        <v>59</v>
      </c>
      <c r="Q68" s="8">
        <f t="shared" si="2"/>
        <v>23</v>
      </c>
      <c r="R68" s="2" t="str">
        <f t="shared" si="3"/>
        <v>21 - 30</v>
      </c>
      <c r="S68" s="7" t="s">
        <v>185</v>
      </c>
      <c r="T68" s="7" t="s">
        <v>28</v>
      </c>
      <c r="V68" s="6" t="s">
        <v>334</v>
      </c>
      <c r="W68" s="9" t="s">
        <v>335</v>
      </c>
      <c r="X68" s="17" t="s">
        <v>407</v>
      </c>
      <c r="Y68" s="6" t="s">
        <v>377</v>
      </c>
    </row>
    <row r="69" spans="3:25" ht="30" x14ac:dyDescent="0.25">
      <c r="C69" s="12">
        <v>0</v>
      </c>
      <c r="D69" s="14"/>
      <c r="E69" s="14"/>
      <c r="F69" s="14"/>
      <c r="G69" s="12" t="s">
        <v>25</v>
      </c>
      <c r="H69" s="14"/>
      <c r="I69" s="12" t="s">
        <v>25</v>
      </c>
      <c r="M69" s="5" t="s">
        <v>258</v>
      </c>
      <c r="O69" s="6" t="s">
        <v>259</v>
      </c>
      <c r="P69" s="7" t="s">
        <v>29</v>
      </c>
      <c r="Q69" s="8">
        <f t="shared" si="2"/>
        <v>21</v>
      </c>
      <c r="R69" s="2" t="str">
        <f t="shared" si="3"/>
        <v>21 - 30</v>
      </c>
      <c r="S69" s="7" t="s">
        <v>417</v>
      </c>
      <c r="T69" s="7" t="s">
        <v>28</v>
      </c>
      <c r="V69" s="6" t="s">
        <v>336</v>
      </c>
      <c r="W69" s="9" t="s">
        <v>337</v>
      </c>
      <c r="X69" s="17" t="s">
        <v>408</v>
      </c>
      <c r="Y69" s="6" t="s">
        <v>378</v>
      </c>
    </row>
    <row r="70" spans="3:25" ht="30" x14ac:dyDescent="0.25">
      <c r="C70" s="12">
        <v>0</v>
      </c>
      <c r="D70" s="14"/>
      <c r="E70" s="14"/>
      <c r="F70" s="14"/>
      <c r="G70" s="12" t="s">
        <v>25</v>
      </c>
      <c r="H70" s="14"/>
      <c r="I70" s="12" t="s">
        <v>25</v>
      </c>
      <c r="M70" s="5" t="s">
        <v>260</v>
      </c>
      <c r="O70" s="6" t="s">
        <v>261</v>
      </c>
      <c r="P70" s="7" t="s">
        <v>59</v>
      </c>
      <c r="Q70" s="8">
        <f t="shared" si="2"/>
        <v>25</v>
      </c>
      <c r="R70" s="2" t="str">
        <f t="shared" si="3"/>
        <v>21 - 30</v>
      </c>
      <c r="S70" s="7" t="s">
        <v>185</v>
      </c>
      <c r="T70" s="7" t="s">
        <v>28</v>
      </c>
      <c r="V70" s="6" t="s">
        <v>338</v>
      </c>
      <c r="W70" s="9" t="s">
        <v>339</v>
      </c>
      <c r="X70" s="17" t="s">
        <v>409</v>
      </c>
      <c r="Y70" s="6" t="s">
        <v>379</v>
      </c>
    </row>
    <row r="71" spans="3:25" ht="30" x14ac:dyDescent="0.25">
      <c r="C71" s="12">
        <v>0</v>
      </c>
      <c r="D71" s="14"/>
      <c r="E71" s="14"/>
      <c r="F71" s="14"/>
      <c r="G71" s="12" t="s">
        <v>25</v>
      </c>
      <c r="H71" s="14"/>
      <c r="I71" s="12" t="s">
        <v>25</v>
      </c>
      <c r="M71" s="5" t="s">
        <v>262</v>
      </c>
      <c r="O71" s="6" t="s">
        <v>263</v>
      </c>
      <c r="P71" s="7" t="s">
        <v>59</v>
      </c>
      <c r="Q71" s="8">
        <f t="shared" si="2"/>
        <v>34</v>
      </c>
      <c r="R71" s="2" t="str">
        <f t="shared" si="3"/>
        <v>31 - 40</v>
      </c>
      <c r="S71" s="7" t="s">
        <v>417</v>
      </c>
      <c r="T71" s="7" t="s">
        <v>28</v>
      </c>
      <c r="V71" s="6" t="s">
        <v>340</v>
      </c>
      <c r="W71" s="9" t="s">
        <v>341</v>
      </c>
      <c r="X71" s="17"/>
      <c r="Y71" s="6" t="s">
        <v>198</v>
      </c>
    </row>
    <row r="72" spans="3:25" ht="30" x14ac:dyDescent="0.25">
      <c r="C72" s="12">
        <v>0</v>
      </c>
      <c r="D72" s="14"/>
      <c r="E72" s="14"/>
      <c r="F72" s="14"/>
      <c r="G72" s="12" t="s">
        <v>25</v>
      </c>
      <c r="H72" s="14"/>
      <c r="I72" s="12" t="s">
        <v>25</v>
      </c>
      <c r="M72" s="5" t="s">
        <v>264</v>
      </c>
      <c r="O72" s="6" t="s">
        <v>265</v>
      </c>
      <c r="P72" s="7" t="s">
        <v>59</v>
      </c>
      <c r="Q72" s="8">
        <f t="shared" si="2"/>
        <v>22</v>
      </c>
      <c r="R72" s="2" t="str">
        <f t="shared" si="3"/>
        <v>21 - 30</v>
      </c>
      <c r="S72" s="7" t="s">
        <v>181</v>
      </c>
      <c r="T72" s="7" t="s">
        <v>28</v>
      </c>
      <c r="V72" s="6" t="s">
        <v>342</v>
      </c>
      <c r="W72" s="9" t="s">
        <v>343</v>
      </c>
      <c r="X72" s="17" t="s">
        <v>410</v>
      </c>
      <c r="Y72" s="6" t="s">
        <v>380</v>
      </c>
    </row>
    <row r="73" spans="3:25" ht="30" x14ac:dyDescent="0.25">
      <c r="C73" s="12">
        <v>0</v>
      </c>
      <c r="D73" s="14"/>
      <c r="E73" s="14"/>
      <c r="F73" s="14"/>
      <c r="G73" s="12" t="s">
        <v>25</v>
      </c>
      <c r="H73" s="14"/>
      <c r="I73" s="12" t="s">
        <v>25</v>
      </c>
      <c r="M73" s="5" t="s">
        <v>266</v>
      </c>
      <c r="O73" s="6" t="s">
        <v>267</v>
      </c>
      <c r="P73" s="7" t="s">
        <v>29</v>
      </c>
      <c r="Q73" s="8">
        <f t="shared" si="2"/>
        <v>22</v>
      </c>
      <c r="R73" s="2" t="str">
        <f t="shared" si="3"/>
        <v>21 - 30</v>
      </c>
      <c r="S73" s="7" t="s">
        <v>417</v>
      </c>
      <c r="T73" s="7" t="s">
        <v>28</v>
      </c>
      <c r="V73" s="6" t="s">
        <v>344</v>
      </c>
      <c r="W73" s="9" t="s">
        <v>345</v>
      </c>
      <c r="X73" s="17" t="s">
        <v>411</v>
      </c>
      <c r="Y73" s="6"/>
    </row>
    <row r="74" spans="3:25" ht="30" x14ac:dyDescent="0.25">
      <c r="C74" s="12">
        <v>0</v>
      </c>
      <c r="D74" s="14"/>
      <c r="E74" s="14"/>
      <c r="F74" s="14"/>
      <c r="G74" s="12" t="s">
        <v>25</v>
      </c>
      <c r="H74" s="14"/>
      <c r="I74" s="12" t="s">
        <v>25</v>
      </c>
      <c r="M74" s="5" t="s">
        <v>268</v>
      </c>
      <c r="O74" s="6" t="s">
        <v>269</v>
      </c>
      <c r="P74" s="7" t="s">
        <v>59</v>
      </c>
      <c r="Q74" s="8">
        <f t="shared" si="2"/>
        <v>21</v>
      </c>
      <c r="R74" s="2" t="str">
        <f t="shared" si="3"/>
        <v>21 - 30</v>
      </c>
      <c r="S74" s="7" t="s">
        <v>417</v>
      </c>
      <c r="T74" s="7" t="s">
        <v>28</v>
      </c>
      <c r="V74" s="6" t="s">
        <v>346</v>
      </c>
      <c r="W74" s="9" t="s">
        <v>347</v>
      </c>
      <c r="X74" s="17" t="s">
        <v>412</v>
      </c>
      <c r="Y74" s="6"/>
    </row>
    <row r="75" spans="3:25" ht="30" x14ac:dyDescent="0.25">
      <c r="C75" s="12">
        <v>0</v>
      </c>
      <c r="D75" s="14"/>
      <c r="E75" s="14"/>
      <c r="F75" s="14"/>
      <c r="G75" s="12" t="s">
        <v>25</v>
      </c>
      <c r="H75" s="14"/>
      <c r="I75" s="12" t="s">
        <v>25</v>
      </c>
      <c r="M75" s="5" t="s">
        <v>270</v>
      </c>
      <c r="O75" s="6" t="s">
        <v>271</v>
      </c>
      <c r="P75" s="7" t="s">
        <v>59</v>
      </c>
      <c r="Q75" s="8">
        <f t="shared" si="2"/>
        <v>45</v>
      </c>
      <c r="R75" s="2" t="str">
        <f t="shared" si="3"/>
        <v>41 - 50</v>
      </c>
      <c r="S75" s="7" t="s">
        <v>417</v>
      </c>
      <c r="T75" s="7" t="s">
        <v>28</v>
      </c>
      <c r="V75" s="6" t="s">
        <v>348</v>
      </c>
      <c r="W75" s="9" t="s">
        <v>349</v>
      </c>
      <c r="X75" s="17" t="s">
        <v>413</v>
      </c>
      <c r="Y75" s="6" t="s">
        <v>381</v>
      </c>
    </row>
    <row r="76" spans="3:25" x14ac:dyDescent="0.25">
      <c r="C76" s="12">
        <v>0</v>
      </c>
      <c r="D76" s="14"/>
      <c r="E76" s="14"/>
      <c r="F76" s="14"/>
      <c r="G76" s="12" t="s">
        <v>25</v>
      </c>
      <c r="H76" s="14"/>
      <c r="I76" s="12" t="s">
        <v>25</v>
      </c>
      <c r="M76" s="5" t="s">
        <v>272</v>
      </c>
      <c r="O76" s="6" t="s">
        <v>273</v>
      </c>
      <c r="P76" s="7" t="s">
        <v>59</v>
      </c>
      <c r="Q76" s="8">
        <f t="shared" si="2"/>
        <v>20</v>
      </c>
      <c r="R76" s="2" t="str">
        <f t="shared" si="3"/>
        <v>&lt; 21</v>
      </c>
      <c r="S76" s="7" t="s">
        <v>417</v>
      </c>
      <c r="T76" s="7" t="s">
        <v>28</v>
      </c>
      <c r="V76" s="6" t="s">
        <v>350</v>
      </c>
      <c r="W76" s="9" t="s">
        <v>351</v>
      </c>
      <c r="X76" s="17"/>
      <c r="Y76" s="6" t="s">
        <v>382</v>
      </c>
    </row>
    <row r="77" spans="3:25" ht="30" x14ac:dyDescent="0.25">
      <c r="C77" s="12">
        <v>0</v>
      </c>
      <c r="D77" s="14"/>
      <c r="E77" s="14"/>
      <c r="F77" s="14"/>
      <c r="G77" s="12" t="s">
        <v>25</v>
      </c>
      <c r="H77" s="14"/>
      <c r="I77" s="12" t="s">
        <v>25</v>
      </c>
      <c r="M77" s="5" t="s">
        <v>274</v>
      </c>
      <c r="O77" s="6" t="s">
        <v>275</v>
      </c>
      <c r="P77" s="7" t="s">
        <v>59</v>
      </c>
      <c r="Q77" s="8">
        <f t="shared" si="2"/>
        <v>23</v>
      </c>
      <c r="R77" s="2" t="str">
        <f t="shared" si="3"/>
        <v>21 - 30</v>
      </c>
      <c r="S77" s="7" t="s">
        <v>185</v>
      </c>
      <c r="T77" s="7" t="s">
        <v>28</v>
      </c>
      <c r="V77" s="6" t="s">
        <v>352</v>
      </c>
      <c r="W77" s="9" t="s">
        <v>353</v>
      </c>
      <c r="X77" s="17"/>
      <c r="Y77" s="6"/>
    </row>
    <row r="78" spans="3:25" ht="30" x14ac:dyDescent="0.25">
      <c r="C78" s="12">
        <v>0</v>
      </c>
      <c r="D78" s="14"/>
      <c r="E78" s="14"/>
      <c r="F78" s="14"/>
      <c r="G78" s="12" t="s">
        <v>25</v>
      </c>
      <c r="H78" s="14"/>
      <c r="I78" s="12" t="s">
        <v>25</v>
      </c>
      <c r="M78" s="5" t="s">
        <v>276</v>
      </c>
      <c r="O78" s="6" t="s">
        <v>419</v>
      </c>
      <c r="P78" s="7" t="s">
        <v>59</v>
      </c>
      <c r="Q78" s="8">
        <f t="shared" si="2"/>
        <v>27</v>
      </c>
      <c r="R78" s="2" t="str">
        <f t="shared" si="3"/>
        <v>21 - 30</v>
      </c>
      <c r="S78" s="7" t="s">
        <v>185</v>
      </c>
      <c r="T78" s="7" t="s">
        <v>28</v>
      </c>
      <c r="V78" s="6" t="s">
        <v>354</v>
      </c>
      <c r="W78" s="9" t="s">
        <v>355</v>
      </c>
      <c r="X78" s="17" t="s">
        <v>414</v>
      </c>
      <c r="Y78" s="6" t="s">
        <v>383</v>
      </c>
    </row>
    <row r="79" spans="3:25" ht="30" x14ac:dyDescent="0.25">
      <c r="C79" s="12">
        <v>0</v>
      </c>
      <c r="D79" s="14"/>
      <c r="E79" s="14"/>
      <c r="F79" s="14"/>
      <c r="G79" s="12" t="s">
        <v>25</v>
      </c>
      <c r="H79" s="14"/>
      <c r="I79" s="12" t="s">
        <v>25</v>
      </c>
      <c r="M79" s="5" t="s">
        <v>277</v>
      </c>
      <c r="O79" s="6" t="s">
        <v>278</v>
      </c>
      <c r="P79" s="7" t="s">
        <v>59</v>
      </c>
      <c r="Q79" s="8">
        <f t="shared" si="2"/>
        <v>26</v>
      </c>
      <c r="R79" s="2" t="str">
        <f t="shared" si="3"/>
        <v>21 - 30</v>
      </c>
      <c r="S79" s="7" t="s">
        <v>417</v>
      </c>
      <c r="T79" s="7" t="s">
        <v>28</v>
      </c>
      <c r="V79" s="6" t="s">
        <v>356</v>
      </c>
      <c r="W79" s="9" t="s">
        <v>357</v>
      </c>
      <c r="X79" s="17" t="s">
        <v>415</v>
      </c>
      <c r="Y79" s="6" t="s">
        <v>382</v>
      </c>
    </row>
    <row r="80" spans="3:25" ht="30" x14ac:dyDescent="0.25">
      <c r="C80" s="12">
        <v>0</v>
      </c>
      <c r="D80" s="14"/>
      <c r="E80" s="14"/>
      <c r="F80" s="14"/>
      <c r="G80" s="12" t="s">
        <v>25</v>
      </c>
      <c r="H80" s="14"/>
      <c r="I80" s="12" t="s">
        <v>25</v>
      </c>
      <c r="M80" s="5" t="s">
        <v>279</v>
      </c>
      <c r="O80" s="6" t="s">
        <v>280</v>
      </c>
      <c r="P80" s="7" t="s">
        <v>59</v>
      </c>
      <c r="Q80" s="8">
        <f t="shared" si="2"/>
        <v>28</v>
      </c>
      <c r="R80" s="2" t="str">
        <f t="shared" si="3"/>
        <v>21 - 30</v>
      </c>
      <c r="S80" s="7" t="s">
        <v>185</v>
      </c>
      <c r="T80" s="7" t="s">
        <v>28</v>
      </c>
      <c r="V80" s="6" t="s">
        <v>358</v>
      </c>
      <c r="W80" s="9" t="s">
        <v>359</v>
      </c>
      <c r="X80" s="17" t="s">
        <v>416</v>
      </c>
      <c r="Y80" s="6" t="s">
        <v>384</v>
      </c>
    </row>
    <row r="81" spans="3:25" ht="30" x14ac:dyDescent="0.25">
      <c r="C81" s="12">
        <v>0</v>
      </c>
      <c r="D81" s="14"/>
      <c r="E81" s="14"/>
      <c r="F81" s="14"/>
      <c r="G81" s="12" t="s">
        <v>25</v>
      </c>
      <c r="H81" s="14"/>
      <c r="I81" s="12" t="s">
        <v>25</v>
      </c>
      <c r="M81" s="5" t="s">
        <v>281</v>
      </c>
      <c r="O81" s="6" t="s">
        <v>282</v>
      </c>
      <c r="P81" s="7" t="s">
        <v>59</v>
      </c>
      <c r="Q81" s="8">
        <f t="shared" si="2"/>
        <v>25</v>
      </c>
      <c r="R81" s="2" t="str">
        <f t="shared" si="3"/>
        <v>21 - 30</v>
      </c>
      <c r="S81" s="7" t="s">
        <v>185</v>
      </c>
      <c r="T81" s="7" t="s">
        <v>28</v>
      </c>
      <c r="V81" s="6" t="s">
        <v>338</v>
      </c>
      <c r="W81" s="9" t="s">
        <v>360</v>
      </c>
      <c r="X81" s="6"/>
      <c r="Y81" s="6" t="s">
        <v>385</v>
      </c>
    </row>
  </sheetData>
  <hyperlinks>
    <hyperlink ref="X43" r:id="rId1"/>
    <hyperlink ref="X44" r:id="rId2"/>
    <hyperlink ref="X45" r:id="rId3"/>
    <hyperlink ref="X46" r:id="rId4"/>
    <hyperlink ref="X47" r:id="rId5"/>
    <hyperlink ref="X48" r:id="rId6"/>
    <hyperlink ref="X49" r:id="rId7"/>
    <hyperlink ref="X50" r:id="rId8"/>
    <hyperlink ref="X52" r:id="rId9"/>
    <hyperlink ref="X53" r:id="rId10"/>
    <hyperlink ref="X55" r:id="rId11"/>
    <hyperlink ref="X57" r:id="rId12"/>
    <hyperlink ref="X58" r:id="rId13"/>
    <hyperlink ref="X59" r:id="rId14"/>
    <hyperlink ref="X60" r:id="rId15"/>
    <hyperlink ref="X61" r:id="rId16"/>
    <hyperlink ref="X62" r:id="rId17"/>
    <hyperlink ref="X63" r:id="rId18"/>
    <hyperlink ref="X64" r:id="rId19"/>
    <hyperlink ref="X65" r:id="rId20"/>
    <hyperlink ref="X66" r:id="rId21"/>
    <hyperlink ref="X68" r:id="rId22"/>
    <hyperlink ref="X69" r:id="rId23"/>
    <hyperlink ref="X70" r:id="rId24"/>
    <hyperlink ref="X72" r:id="rId25"/>
    <hyperlink ref="X73" r:id="rId26"/>
    <hyperlink ref="X74" r:id="rId27"/>
    <hyperlink ref="X75" r:id="rId28"/>
    <hyperlink ref="X78" r:id="rId29"/>
    <hyperlink ref="X79" r:id="rId30"/>
    <hyperlink ref="X80" r:id="rId31"/>
  </hyperlinks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2016-10-24T13:37:49Z</dcterms:modified>
  <dc:language>en-US</dc:language>
</cp:coreProperties>
</file>