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R2" i="1"/>
  <c r="Q2" i="1"/>
</calcChain>
</file>

<file path=xl/sharedStrings.xml><?xml version="1.0" encoding="utf-8"?>
<sst xmlns="http://schemas.openxmlformats.org/spreadsheetml/2006/main" count="992" uniqueCount="446">
  <si>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</si>
  <si>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</si>
  <si>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</si>
  <si>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</si>
  <si>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</si>
  <si>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</si>
  <si>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</si>
  <si>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</si>
  <si>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</si>
  <si>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</si>
  <si>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</si>
  <si>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</si>
  <si>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</si>
  <si>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</si>
  <si>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</si>
  <si>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</si>
  <si>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</si>
  <si>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</si>
  <si>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</si>
  <si>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</si>
  <si>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</si>
  <si>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</si>
  <si>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</si>
  <si>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</si>
  <si>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</si>
  <si>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</si>
  <si>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TURMADI HARYANTO</t>
  </si>
  <si>
    <t>PONTIANAK, 05/06/1986</t>
  </si>
  <si>
    <t>SUMAYYAH</t>
  </si>
  <si>
    <t>SAMBAS, 03/03/1997</t>
  </si>
  <si>
    <t>BAHYUN</t>
  </si>
  <si>
    <t>KUALA MANOR, 04/09/1978</t>
  </si>
  <si>
    <t>MANSUR</t>
  </si>
  <si>
    <t>PONTIANAK, 21/10/1990</t>
  </si>
  <si>
    <t>MUKIT AR RAIRI</t>
  </si>
  <si>
    <t>SUMENEP. 04/08/1989</t>
  </si>
  <si>
    <t>MARIYANA</t>
  </si>
  <si>
    <t>MAIT HILIR, 18/10/1997</t>
  </si>
  <si>
    <t>DEVINA</t>
  </si>
  <si>
    <t>MAIT HILIR, 15/12/1999</t>
  </si>
  <si>
    <t>KHOTIMUN</t>
  </si>
  <si>
    <t>JEMBER,09/09/1967</t>
  </si>
  <si>
    <t>SITI HATIMAH</t>
  </si>
  <si>
    <t>PONTIANAK, 14/08/1994</t>
  </si>
  <si>
    <t>EDI RIANTO</t>
  </si>
  <si>
    <t>PONTIANAK, 03/10/1993</t>
  </si>
  <si>
    <t>AGUSTINISNAINI</t>
  </si>
  <si>
    <t>PONTIANAK, 25/08/1997</t>
  </si>
  <si>
    <t>EKA ASIH SURYANI</t>
  </si>
  <si>
    <t>PONTIANAK, 21/08/1992</t>
  </si>
  <si>
    <t>MASURI</t>
  </si>
  <si>
    <t>PEMATANG RAMBOI, 02/03/1973</t>
  </si>
  <si>
    <t>MUSTAKIM</t>
  </si>
  <si>
    <t>MALANG TERAP, 19/03/1997</t>
  </si>
  <si>
    <t>MOHTADI</t>
  </si>
  <si>
    <t>DULASIS</t>
  </si>
  <si>
    <t>PEMANGKAT, 14/09/1977</t>
  </si>
  <si>
    <t>M. ALI RIDO</t>
  </si>
  <si>
    <t>SEKABAU, 11/02/1988</t>
  </si>
  <si>
    <t>HASAN</t>
  </si>
  <si>
    <t>SUNGAI JAGA, 08/02/1986</t>
  </si>
  <si>
    <t>MUH AKBAR</t>
  </si>
  <si>
    <t>PONTIANAK, 04/09/1973</t>
  </si>
  <si>
    <t>BUDI KARTIKA</t>
  </si>
  <si>
    <t>PONTIANAK, 26/06/1973</t>
  </si>
  <si>
    <t>AL AMIN</t>
  </si>
  <si>
    <t>MEMPAWOH, 08/09/1993</t>
  </si>
  <si>
    <t>MUALI</t>
  </si>
  <si>
    <t>LINGGA, 05/09/1997</t>
  </si>
  <si>
    <t>ARYANA</t>
  </si>
  <si>
    <t>PONTIANAK, 09/10/1976</t>
  </si>
  <si>
    <t>RIAN HIDAYATULLAH</t>
  </si>
  <si>
    <t>PONTIANAK, 05/03/1998</t>
  </si>
  <si>
    <t>MUSTAHAR</t>
  </si>
  <si>
    <t>TANJUNG PASIR, 07/02/1979</t>
  </si>
  <si>
    <t>MUHAMMADUN</t>
  </si>
  <si>
    <t>SAMPANG, 21/11/1969</t>
  </si>
  <si>
    <t>AKHMAD FAUZI</t>
  </si>
  <si>
    <t>PONTIANAK, 16/08/1990</t>
  </si>
  <si>
    <t>SYAMSUDDIN</t>
  </si>
  <si>
    <t>PONTIANAK, 12/02/1997</t>
  </si>
  <si>
    <t>MUHAMMAD FIKRI</t>
  </si>
  <si>
    <t>SAMBAS, 06/06/1997</t>
  </si>
  <si>
    <t>SYAHRUL GUNAWAN</t>
  </si>
  <si>
    <t>P. AYYUB, 16/07/1997</t>
  </si>
  <si>
    <t>SUHEDI</t>
  </si>
  <si>
    <t>PONTIANAK, 12/12/1996</t>
  </si>
  <si>
    <t>KHAIRUL ANAM</t>
  </si>
  <si>
    <t>CAHAYA UTARA, 12/09/1993</t>
  </si>
  <si>
    <t>ABDUL HAMID</t>
  </si>
  <si>
    <t>SAMPANG, 02/04/1984</t>
  </si>
  <si>
    <t>SUPIYA</t>
  </si>
  <si>
    <t>PONTIANAK, 07/05/1981</t>
  </si>
  <si>
    <t>AHMAD ROZI</t>
  </si>
  <si>
    <t>BANGKALAN, 17/01/1978</t>
  </si>
  <si>
    <t>MISLI</t>
  </si>
  <si>
    <t>PARIT BARU, 13/05/1975</t>
  </si>
  <si>
    <t>RUPAT HOLA</t>
  </si>
  <si>
    <t>PONTIANAK, 12/04/1984</t>
  </si>
  <si>
    <t>JUMIATI</t>
  </si>
  <si>
    <t>PONTIANAK, 31/12/1991</t>
  </si>
  <si>
    <t>ARDI</t>
  </si>
  <si>
    <t>TANJUNG SOSOR, 27/03/1997</t>
  </si>
  <si>
    <t>SAIFUL</t>
  </si>
  <si>
    <t>CAHAYA BARU, 03/02/1992</t>
  </si>
  <si>
    <t>MUHAMMAD SYUKRON</t>
  </si>
  <si>
    <t>PONTIANAK, 25/03/1987</t>
  </si>
  <si>
    <t>ISLAM</t>
  </si>
  <si>
    <t>L</t>
  </si>
  <si>
    <t>P</t>
  </si>
  <si>
    <t>UKM SAKHAS</t>
  </si>
  <si>
    <t>LALIS</t>
  </si>
  <si>
    <t>PMU</t>
  </si>
  <si>
    <t>UKM MR PISS</t>
  </si>
  <si>
    <t>IPPNU KOTA</t>
  </si>
  <si>
    <t>USAHA EKONOMI PRODUKTIF AL AZIZ</t>
  </si>
  <si>
    <t>IPNU KOTA</t>
  </si>
  <si>
    <t>USAHA SEDOTAN EKONEOMIS RAJA &amp; KONVESKSI</t>
  </si>
  <si>
    <t>YAKORMA</t>
  </si>
  <si>
    <t>PETANI</t>
  </si>
  <si>
    <t>TITIAN SEJAHTERA KSP</t>
  </si>
  <si>
    <t>PERCETAKAN PIRAMID</t>
  </si>
  <si>
    <t>AN-NURIYAH</t>
  </si>
  <si>
    <t>KOPONTREN EL DAFA</t>
  </si>
  <si>
    <t>PT MUSTIKA MERAH DELIMA</t>
  </si>
  <si>
    <t>MURTADO SHOP</t>
  </si>
  <si>
    <t>KOPSYAH MITRA MASYARAKAT</t>
  </si>
  <si>
    <t>JL. TABRANI AHMAD RT/RW 003/026 KEL. SUI JAWI DALAM, KEC. PONTIANAK BARAT, KOTA PONTIANAK</t>
  </si>
  <si>
    <t>082157678181</t>
  </si>
  <si>
    <t>JL. PUTRI DARA HITAM, KEL. SUI BANGKONG, KEC. PONTIANAK KOTA, KOTA PONTIANAK</t>
  </si>
  <si>
    <t>08996977743</t>
  </si>
  <si>
    <t>0812579989935</t>
  </si>
  <si>
    <t>JL. SAWO RT/RW 03/12, KEL. PONTIANAK, KEC. PONTIANAK BARAT, KOTA PONTIANAK</t>
  </si>
  <si>
    <t>089693651715</t>
  </si>
  <si>
    <t>JL. TABRANI AHMAD RT/RW 003/007 GANG PELITA KEL. SUI JAWI DALAM, KEC. PONTIANAK KOTA, KOTA PONTIANAK</t>
  </si>
  <si>
    <t>085787321000</t>
  </si>
  <si>
    <t>JL. PADAT KARYA RT/RW 02/01 KEL. SUI MAKAYA, KEC. SUI AMBAWANG, KAB. KUBU RAYA</t>
  </si>
  <si>
    <t>08573526518</t>
  </si>
  <si>
    <t>085787078172</t>
  </si>
  <si>
    <t>JL. PARIT PANGERAN RT/RW 04/15 KEL. SIANTAN HULU, KEC. PONTIANAK UTARA, KOTA PONTIANAK</t>
  </si>
  <si>
    <t>081352089925</t>
  </si>
  <si>
    <t>JL. SELAT SUMBA GANG GEMIS RT/RW 05/01 KEL. SIANTAN HULU, KEC. PONTIANAK UTARA, KOTA PONTIANAK</t>
  </si>
  <si>
    <t>089650096362</t>
  </si>
  <si>
    <t>JL. TRITURA TJ HILIR RT/RW 01/02 KEL. TANJUNG HILIR, KEC. PONTIANAK BARAT, KOTA PONTIANAK</t>
  </si>
  <si>
    <t>085750490041</t>
  </si>
  <si>
    <t>JL. SELAT PANJANG RT/RW 003/020 KEL. SIANTAN HULU, KEC. PONTIANAK UTARA, KOTA PONTIANAK</t>
  </si>
  <si>
    <t>089612827498</t>
  </si>
  <si>
    <t>089632371005</t>
  </si>
  <si>
    <t>085387306489</t>
  </si>
  <si>
    <t>JL. SIMPANG EMPAT RT/RW 004/009, KEL. WOJOK HILIR, KEC. SIANTAR, KAB. MOMPAWAH</t>
  </si>
  <si>
    <t>089505180814</t>
  </si>
  <si>
    <t>JL. PANGLIMA AIM RT/RW 004/005 KEL. TANJUNG HULU, KEC. PONTIANAK TIMUR, KOTA PONTIANAK</t>
  </si>
  <si>
    <t>085752799331</t>
  </si>
  <si>
    <t>JL. SUNGAI PANDAN/ W HULU, KEL. W HULU, KEC. SIANTAN, KAB. MEMPAWOH</t>
  </si>
  <si>
    <t>085247507672</t>
  </si>
  <si>
    <t>085651237787</t>
  </si>
  <si>
    <t>JL. PAHLAWAN RT/RW 11/03 NO. 04 KEL. BENUA MELAYU DARAT, KEC. PONTIANAK SELATAN, KOTA PONTIANAK</t>
  </si>
  <si>
    <t>085750018262</t>
  </si>
  <si>
    <t>082155563434</t>
  </si>
  <si>
    <t>08133338847</t>
  </si>
  <si>
    <t>JL. SELAT PANJANG GG. IMAN RT/RW 005/008 KEL. SIANTAN HULU, KEC. PONTIANAK UTARA, KOTA PONTIANAK</t>
  </si>
  <si>
    <t>081545983892</t>
  </si>
  <si>
    <t>082251671326</t>
  </si>
  <si>
    <t>JL. DUSUN PARIT NA'IM RT/RW 002/001 KEL. SUNGAI MALAYA, KEC, SUNGAI AMBAWANG, KOTA PONTIANAK</t>
  </si>
  <si>
    <t>085754699902</t>
  </si>
  <si>
    <t>JL. TANJUNG PASIR RT/RW 001/- KEL. KUALA MANDOR A, KEC. KUALA MANDOR B, KAB. KUBU RAYA</t>
  </si>
  <si>
    <t>085245780474</t>
  </si>
  <si>
    <t>JL. APEL GG APEL 7/55 RT/RW 006/011 KEL. SUNGAI JAWI LUAR, KEC. PONTIANAK BARAT, KOTA PONTIANAK</t>
  </si>
  <si>
    <t>085393989488</t>
  </si>
  <si>
    <t>JL. PETANI RT/RW 003/039 KEL. SUNGAI BANGKONG, KEC. PONTIANAK KOTA, KOTA PONTIANAK</t>
  </si>
  <si>
    <t>081256021524</t>
  </si>
  <si>
    <t>JL. PARAREL TOL RT/RW 008/005 KEL. DALAM BUGIS, KEC. PONTIANAK TIMUR, KOTA PONTIANAK</t>
  </si>
  <si>
    <t>085750982641</t>
  </si>
  <si>
    <t>08991020797</t>
  </si>
  <si>
    <t>JL. P. AYYUB DUSUN MEGA SEMPURNA RT/RW 005/005 KEL. MEGA TIMUR, KEC. SUNGAI AMBAWANG, KOTA PONTIANAK</t>
  </si>
  <si>
    <t>085654543624</t>
  </si>
  <si>
    <t>JL. TANI GG. SAHABAT II RT/RW 004/005 KEL. SAIGON, KEC. PONTIANAK TIMUR, KOTA PONTIANAK</t>
  </si>
  <si>
    <t>089647448474</t>
  </si>
  <si>
    <t>JL. PARIT CAHAYA UTARA RT/RW 007/002 KEL. PELTITA JAYA, KEC. KUALA MANDOR B, KUBU RAYA</t>
  </si>
  <si>
    <t>08570335390</t>
  </si>
  <si>
    <t>JL. HUSEIN HAMZAH BLOK FATHONAH II KEL. SUNGAI JAWI DALAM, KEC. PONTIANAK BARAT, KOTA PONTIANAK</t>
  </si>
  <si>
    <t>081345034525</t>
  </si>
  <si>
    <t>JL. GUSTI HAMZAH RT/RW 004/010 KEL. SUNGAI JAWI, KEC. PONTIANAK KOTA, KOTA PONTIANAK</t>
  </si>
  <si>
    <t>087818341624</t>
  </si>
  <si>
    <t>JL. PUTRI CANDRAMUDI RT/RW 08/08 KEL. SUNGAI BANGKONG, KEC. PONTIANAK KOTA, KOTA PONTIANAK</t>
  </si>
  <si>
    <t>081348721331</t>
  </si>
  <si>
    <t>081345109882</t>
  </si>
  <si>
    <t>JL. PROF YAMIN RT/RW 05/33, KEL SUI BANGKONG, KEC. PONTIANAK KOTA, KOTA PONTIANAK</t>
  </si>
  <si>
    <t>08115632779</t>
  </si>
  <si>
    <t>JL. APEL GG. APEL 7 RT/RW 006/001, KEL. SUI JAWI LUAR, KEC. PONTIANAK BARAT, KOTA PONTIANAK</t>
  </si>
  <si>
    <t>089688099545</t>
  </si>
  <si>
    <t>JL. TANJUNG SOSOR RT/RW 003/005, KEL. DESA SUNGAI SEGUK, KEC. SEBANGKI, KAB. LANDAK</t>
  </si>
  <si>
    <t>085718796395</t>
  </si>
  <si>
    <t>JL. CAHAYA BARU RT/RW 001/002, KEL. KUALA MANDOR B, KEC. KUALA MANDOR B, KAB KUBU RAYA</t>
  </si>
  <si>
    <t>085752143944</t>
  </si>
  <si>
    <t>085733815022</t>
  </si>
  <si>
    <t>S1</t>
  </si>
  <si>
    <t>S2</t>
  </si>
  <si>
    <t>TOKO ATK/FOTO KOPI</t>
  </si>
  <si>
    <t>UKM STICK PISANG KEJU</t>
  </si>
  <si>
    <t>JUAL BELI SEMBAKO</t>
  </si>
  <si>
    <t>PENJUAL BAJU</t>
  </si>
  <si>
    <t>PENGUMPUL KARET</t>
  </si>
  <si>
    <t>PENDIDIKAN DAN PERCETAKAN</t>
  </si>
  <si>
    <t>KEDAI ES CRIM DAN PEMBAYARAN ONLINE</t>
  </si>
  <si>
    <t>PRODUKSI BATAKO</t>
  </si>
  <si>
    <t>TOKO SEMBAKO</t>
  </si>
  <si>
    <t>PENJUALAN BIBIT TANAMAN</t>
  </si>
  <si>
    <t>DEPOT AIR MINUM</t>
  </si>
  <si>
    <t>RUMAH KONTRAKAN</t>
  </si>
  <si>
    <t>KERIPIK SINGKONG</t>
  </si>
  <si>
    <t>ARMAN, SPD</t>
  </si>
  <si>
    <t>SAMPALI, 14/12/1983</t>
  </si>
  <si>
    <t>MUHAMMAD ERIK PRATAMA</t>
  </si>
  <si>
    <t>TEMBUNG, 26/09/1988</t>
  </si>
  <si>
    <t>SELLA RAHMAYANTI</t>
  </si>
  <si>
    <t>MEDAN, 22/01/1998</t>
  </si>
  <si>
    <t>TIARA SARI</t>
  </si>
  <si>
    <t>PERCUT, 30/11/1997</t>
  </si>
  <si>
    <t>DICKY WAHYUDI</t>
  </si>
  <si>
    <t>MEDAN, 23/09/1995</t>
  </si>
  <si>
    <t>WAHYU PERMANA</t>
  </si>
  <si>
    <t>MEDAN, 04/02/1995</t>
  </si>
  <si>
    <t>MURI ANDIKA</t>
  </si>
  <si>
    <t>MEDAN, 16/03/1996</t>
  </si>
  <si>
    <t>KHAIDIR</t>
  </si>
  <si>
    <t>PERCUT, 24/02/1990</t>
  </si>
  <si>
    <t>ANDRI ARISYAH</t>
  </si>
  <si>
    <t>MEDAN, 28/11/1996</t>
  </si>
  <si>
    <t>ISMAIL SARAGIH</t>
  </si>
  <si>
    <t>MEDAN, 09/05/1997</t>
  </si>
  <si>
    <t>UMAYYA</t>
  </si>
  <si>
    <t>SAENTIS, 15/10/1998</t>
  </si>
  <si>
    <t>DESI AFRISTA</t>
  </si>
  <si>
    <t>SAENTIS, 22/12/1997</t>
  </si>
  <si>
    <t>DWI FANNY AFRIDAYANTI</t>
  </si>
  <si>
    <t>SAENTIS, 16/04/1998</t>
  </si>
  <si>
    <t>MAHMUDAH</t>
  </si>
  <si>
    <t>SAMPALI, 01/11/1997</t>
  </si>
  <si>
    <t>SITI FITRI AKBARI</t>
  </si>
  <si>
    <t>MEDAN, 02/02/1998</t>
  </si>
  <si>
    <t>HANAFI</t>
  </si>
  <si>
    <t>MEDAN, 12/07/1996</t>
  </si>
  <si>
    <t>VICKY RAMADHAN</t>
  </si>
  <si>
    <t>MEDAN, 13/02/1997</t>
  </si>
  <si>
    <t>HARUN AL RASYID</t>
  </si>
  <si>
    <t>MEDAN, 30/07/1993</t>
  </si>
  <si>
    <t>M SULAIMAN</t>
  </si>
  <si>
    <t>MEDAN, 19/11/1997</t>
  </si>
  <si>
    <t>SYAFRIZAL</t>
  </si>
  <si>
    <t>MEDAN, 20/11/1995</t>
  </si>
  <si>
    <t>ARIEF BUDIMAN</t>
  </si>
  <si>
    <t>MEDAN, 04/02/1981</t>
  </si>
  <si>
    <t>MUHAMMAD FADLI</t>
  </si>
  <si>
    <t>KLAMBIR, 31/07/1994</t>
  </si>
  <si>
    <t>FAUZAN ANZHORI</t>
  </si>
  <si>
    <t>MEDAN, 08/04/1985</t>
  </si>
  <si>
    <t>MUHAMMAD AZWAR</t>
  </si>
  <si>
    <t>MEDAN, 03/08/1974</t>
  </si>
  <si>
    <t>I</t>
  </si>
  <si>
    <t>MEDAN, 15/07/1997</t>
  </si>
  <si>
    <t>FIKA WAHYUNI</t>
  </si>
  <si>
    <t>ACEH, 20/12/1997</t>
  </si>
  <si>
    <t>NURSAKINAH LUBIS</t>
  </si>
  <si>
    <t>MEDAN, 29/11/1997</t>
  </si>
  <si>
    <t>FRISKA ANGGREINI</t>
  </si>
  <si>
    <t>MEDAN,09/05/1998</t>
  </si>
  <si>
    <t>ANDINI SAFITRI</t>
  </si>
  <si>
    <t>MEDAN, 23/02/1998</t>
  </si>
  <si>
    <t>SETIA FRITIYANTI</t>
  </si>
  <si>
    <t>TEBING TINGGI, 05/03/1993</t>
  </si>
  <si>
    <t>ABDSI SUMUT</t>
  </si>
  <si>
    <t>KOPERASI KNPI</t>
  </si>
  <si>
    <t>KSU AL MUHAJIRIN</t>
  </si>
  <si>
    <t>KOPERASI MINYAK WANGI</t>
  </si>
  <si>
    <t>KOPERASI PUTRA BAYANGKARA KBPP PLORI</t>
  </si>
  <si>
    <t>081269040060</t>
  </si>
  <si>
    <t>085277255356</t>
  </si>
  <si>
    <t>087868512101</t>
  </si>
  <si>
    <t>085763281892</t>
  </si>
  <si>
    <t>085762698214</t>
  </si>
  <si>
    <t>085834239778</t>
  </si>
  <si>
    <t>08776659321</t>
  </si>
  <si>
    <t>085760591955</t>
  </si>
  <si>
    <t>085762729206</t>
  </si>
  <si>
    <t>082371128486</t>
  </si>
  <si>
    <t>085834295307</t>
  </si>
  <si>
    <t>081370775976</t>
  </si>
  <si>
    <t>JL. TANGGUK BONGKAR X NO. 3A, KEL. TEGAL SARI MANDALA, KEC. MEDAN DENAI, KOTA MEDAN</t>
  </si>
  <si>
    <t>08135130512</t>
  </si>
  <si>
    <t>082167890741</t>
  </si>
  <si>
    <t>085362162021</t>
  </si>
  <si>
    <t>KEL. TEGAL SARI MANDALA, KEC. MEDAN DENAI, KOTA MEDAN</t>
  </si>
  <si>
    <t>08971610475</t>
  </si>
  <si>
    <t>JL. BHAKTI LUHUR GG. ROTAN, KEL. DWIKORA, KEC. MEDAN HALVETIA, KOTA MEDAN</t>
  </si>
  <si>
    <t>08116554987</t>
  </si>
  <si>
    <t>JL. KLAMBIR/TITIK PAYUNG, KEL. KLAMBIR, KEC. HAMPARAN PERAK, KAB. DELI SERDANG</t>
  </si>
  <si>
    <t>08520211995</t>
  </si>
  <si>
    <t>JL. CENDRAWASIH I NO. 345, KEL. KENANGAN BURU, KEC. PERCUT SEI TUAN, KAB. DELI SERDANG</t>
  </si>
  <si>
    <t>082166085402</t>
  </si>
  <si>
    <t>JL. PAHLAWAN GG. ANOM 52, KEL. PAHLAWAN, KEC. PERJUANGAN, KOTA MEDAN</t>
  </si>
  <si>
    <t>081376010008</t>
  </si>
  <si>
    <t>JL. UTAMA, KEC. MEDAN PETISAN, KOTA MEDAN</t>
  </si>
  <si>
    <t>085668715405</t>
  </si>
  <si>
    <t>082363342911</t>
  </si>
  <si>
    <t>08566686956</t>
  </si>
  <si>
    <t>081537602915</t>
  </si>
  <si>
    <t>08537390404</t>
  </si>
  <si>
    <t>085255648534</t>
  </si>
  <si>
    <t>SLTA</t>
  </si>
  <si>
    <t>SABLON &amp; BORDIR</t>
  </si>
  <si>
    <t>TOKO HP DAN ASESORIES</t>
  </si>
  <si>
    <t>PENJUALAN MINYAK WANGI</t>
  </si>
  <si>
    <t>TRAVEL AGENT</t>
  </si>
  <si>
    <t>COUNTER PULSA</t>
  </si>
  <si>
    <t>KHAIRANI MUCHTAR</t>
  </si>
  <si>
    <t>MEDAN, 05/06/1972</t>
  </si>
  <si>
    <t>ARLINA</t>
  </si>
  <si>
    <t>MEDAN, 28/04/1977</t>
  </si>
  <si>
    <t>ZAINAR GUCI</t>
  </si>
  <si>
    <t>PADANG, 10/01/1968</t>
  </si>
  <si>
    <t>NOVIARNI</t>
  </si>
  <si>
    <t>SIMPANG TIGA, 07/11/1965</t>
  </si>
  <si>
    <t>QORI ADI PRASTYO</t>
  </si>
  <si>
    <t>BANDAR PULAU, 19/12/1996</t>
  </si>
  <si>
    <t>DEDEK SYAHRANI</t>
  </si>
  <si>
    <t>LUBUK PAKAM, 18/12/1996</t>
  </si>
  <si>
    <t>WAHYUDI ADE UTAMA</t>
  </si>
  <si>
    <t>WIDYA FEBRIANI PUTRI</t>
  </si>
  <si>
    <t>SHOLI EMJA MAULIA</t>
  </si>
  <si>
    <t>TEBING TINGGI, 26/08/1994</t>
  </si>
  <si>
    <t>ANISA PRATIWY</t>
  </si>
  <si>
    <t>MEDAN, 16/11/1997</t>
  </si>
  <si>
    <t>AMMAR</t>
  </si>
  <si>
    <t>MEDAN, 29/05/1997</t>
  </si>
  <si>
    <t>NEVIN ZIAULHAQ</t>
  </si>
  <si>
    <t>LANGSA, 15/03/1972</t>
  </si>
  <si>
    <t>KHAIRIL AFRYANSYAH SIREGAR</t>
  </si>
  <si>
    <t>TEBING TINGGI, 07/04/1989</t>
  </si>
  <si>
    <t>NUR HAINI HARAHAP</t>
  </si>
  <si>
    <t>MEDAN, 04/04/1992</t>
  </si>
  <si>
    <t>RICKY JOHANNNES HUTAPEA</t>
  </si>
  <si>
    <t>P.SIANTAR, 10/01/1988</t>
  </si>
  <si>
    <t>DINI HIKMAYANI NASUTION</t>
  </si>
  <si>
    <t>PABATU, 25/01/1989</t>
  </si>
  <si>
    <t>DEWI SARTIKA LUBIS</t>
  </si>
  <si>
    <t>PERAPEN, 26/10/1994</t>
  </si>
  <si>
    <t>LOLA IMANDA HAREFA</t>
  </si>
  <si>
    <t>PERBAUNGAN, 13/08/1997</t>
  </si>
  <si>
    <t>DEDI SAHPUTRA NAPITUPULU</t>
  </si>
  <si>
    <t>LAUGARUT, 23/03/1994</t>
  </si>
  <si>
    <t>MUHAMMAD YAHYA SAPUTRA</t>
  </si>
  <si>
    <t>KEBUN JAHE, 21/08/1993</t>
  </si>
  <si>
    <t>MUHAMMMAD ZAELANI</t>
  </si>
  <si>
    <t>SEI BEJANGKAR, 06/06/1990</t>
  </si>
  <si>
    <t>HENDRA MAESTRO</t>
  </si>
  <si>
    <t>MEDAN, 10/11/1986</t>
  </si>
  <si>
    <t>VINITA ANSHARI</t>
  </si>
  <si>
    <t>MEDAN, 06/02/1989</t>
  </si>
  <si>
    <t>JUNIUS IWAN GUCI</t>
  </si>
  <si>
    <t>MEDAN, 11/11/1981</t>
  </si>
  <si>
    <t>ROBBY SHOLLY</t>
  </si>
  <si>
    <t>MEDAN, 06/07/1991</t>
  </si>
  <si>
    <t>ROY ARMANDA N</t>
  </si>
  <si>
    <t>MEDAN, 10/09/1978</t>
  </si>
  <si>
    <t>FEBRI KURNIAWAN</t>
  </si>
  <si>
    <t>MEDAN, 07/07/1981</t>
  </si>
  <si>
    <t>MIRZA IRFAN SUMANTRI</t>
  </si>
  <si>
    <t>MEDAN, 02/01/1988</t>
  </si>
  <si>
    <t>DWI PRAPANCA</t>
  </si>
  <si>
    <t>MEDAN, 02/02/1987</t>
  </si>
  <si>
    <t>SENTA</t>
  </si>
  <si>
    <t xml:space="preserve">KRISTEN </t>
  </si>
  <si>
    <t>MAESTRO MANAJEMEN</t>
  </si>
  <si>
    <t>KOPERASI SAHARA</t>
  </si>
  <si>
    <t>HGKNPI</t>
  </si>
  <si>
    <t>KOPERASI REMPALA</t>
  </si>
  <si>
    <t>KOPMA</t>
  </si>
  <si>
    <t>KOPERASI HALIMAH</t>
  </si>
  <si>
    <t>HGKNPI SUMUT</t>
  </si>
  <si>
    <t>JL BRIGJEN KATAMSO KEL AUR KEC MEDAN MAIMUN KAB MEDAN</t>
  </si>
  <si>
    <t>082167676472</t>
  </si>
  <si>
    <t>JL KATAMSO KEL SEI MATI KEC MEDAN MAEMUN KAB MEDAN</t>
  </si>
  <si>
    <t>081397585617</t>
  </si>
  <si>
    <t>081376028140</t>
  </si>
  <si>
    <t>JL SIMPANG TIGA KEC KAUR UTARA KAB KAUR</t>
  </si>
  <si>
    <t>085313886081</t>
  </si>
  <si>
    <t>JL DUSUN III KEL LABUHAN HAJI KEC KUALUH HULU</t>
  </si>
  <si>
    <t>081375515784</t>
  </si>
  <si>
    <t>JL SADAR KEL SEKIP KEC LUBUK PAKAM SUMUT</t>
  </si>
  <si>
    <t>085270507607</t>
  </si>
  <si>
    <t>DUSUN 4 SIDEREJO KEL SAIMUKA KEC TALAWI</t>
  </si>
  <si>
    <t>08566620448</t>
  </si>
  <si>
    <t>JL DR SOFYAN KEC MEDAN BARU KAB MEDAN</t>
  </si>
  <si>
    <t>082274901482</t>
  </si>
  <si>
    <t>JL SERIMPI KEL NAMO GAJAH KEC MEDAN TUNTUNGAN</t>
  </si>
  <si>
    <t>082273017026</t>
  </si>
  <si>
    <t>JL PANTAI BARAT KEL CINTA DAMAI KEC HELUETIA</t>
  </si>
  <si>
    <t>082178684441</t>
  </si>
  <si>
    <t>JL NUSA INDAH KEL MEDAN TENGAH KECC HELUETIA</t>
  </si>
  <si>
    <t>087869832865</t>
  </si>
  <si>
    <t>JL MT HARYONO KEL BLANG PASE KEC KUALA SIMPANG, ACEH</t>
  </si>
  <si>
    <t>082365758911</t>
  </si>
  <si>
    <t>081370922932</t>
  </si>
  <si>
    <t>JL ENGSEL LINK 3 KEL TANAH GOO KEC MEDAN MARELAN</t>
  </si>
  <si>
    <t>082165549696</t>
  </si>
  <si>
    <t>JL KARYA DAME KEL KARANG BAROKAH KAB MEDAN</t>
  </si>
  <si>
    <t>081260361691</t>
  </si>
  <si>
    <t>JL INTAN LK.1 PABATU KEL PABATU KEC PADANG HULU</t>
  </si>
  <si>
    <t>085297227625</t>
  </si>
  <si>
    <t>JL DUSUN PELITA KEL PERK PERAPEN KEC PEMATANG JAYA</t>
  </si>
  <si>
    <t>082277216988</t>
  </si>
  <si>
    <t>JL METEROLOGI KEL INDRA KASIH KEC MEDAN TEMBUNG</t>
  </si>
  <si>
    <t>08116388881</t>
  </si>
  <si>
    <t>JL PERJUANGAN KEL SEI KERA HILIR KEC MEDAN PERJUANGAN</t>
  </si>
  <si>
    <t>085277344337</t>
  </si>
  <si>
    <t>081375590494</t>
  </si>
  <si>
    <t xml:space="preserve">JL PANTAI RAMBUNG KEL MARINDAL KEC PATUMBAK </t>
  </si>
  <si>
    <t>085260310717</t>
  </si>
  <si>
    <t>JL. CINTA DAMAI, KEC. PERCUT SEI TUAN, KAB. DELI SERDANG</t>
  </si>
  <si>
    <t>083198068037</t>
  </si>
  <si>
    <t>JL. PERJUANGAN, KEL. SEI KERA HILIR, KEC. MEDAN PERJUANGAN, KOTA MEDAN</t>
  </si>
  <si>
    <t>082365699806</t>
  </si>
  <si>
    <t>JL. BRIGJEN KATAMSO, KEL. AUR, KEC. MEDAN MAIMUN, KOTA MEDAN</t>
  </si>
  <si>
    <t>087769046000</t>
  </si>
  <si>
    <t>JL. NUSA INDAH, KEL. MEDAN TENGAH, KEC. MEDAN HALVETIA, KOTA MEDAN</t>
  </si>
  <si>
    <t>083199558480</t>
  </si>
  <si>
    <t>JL. TERATAI NO. 73 KEL. HAMDAN, KEC. MEDAN MIMUN, KOTA MEDAN</t>
  </si>
  <si>
    <t>0851214900414</t>
  </si>
  <si>
    <t>JL. ABDUL HAKIM, KEC. MEDAN SELAYANG, KOTA MEDAN</t>
  </si>
  <si>
    <t>082166610093</t>
  </si>
  <si>
    <t>JL. TERATAI NO. 73 KEL. HAMDAN, KEC. MEDAN MAIMUN, KOTA MEDAN</t>
  </si>
  <si>
    <t>JL. DR MANSYUR, KEC. PADANG BULAN, KOTA MEDAN</t>
  </si>
  <si>
    <t>082276858795</t>
  </si>
  <si>
    <t>PRODUKSI BUBUK KOPI</t>
  </si>
  <si>
    <t>PENGINAPAN</t>
  </si>
  <si>
    <t>NUSANTARA COFFEE</t>
  </si>
  <si>
    <t>KOPI</t>
  </si>
  <si>
    <t>SUPPLIER PRODUK KECANTIKAN</t>
  </si>
  <si>
    <t>LAUNDRY</t>
  </si>
  <si>
    <t>DOOR SMEER RODA 2</t>
  </si>
  <si>
    <t>RISOLASOL</t>
  </si>
  <si>
    <t>KULINER</t>
  </si>
  <si>
    <t>DIII</t>
  </si>
  <si>
    <t>MEDAN, 18/01/1996</t>
  </si>
  <si>
    <t>ACEH, 16/06/1997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</si>
</sst>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4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" xfId="0" quotePrefix="1" applyBorder="1" applyAlignment="1">
      <alignment vertical="center" wrapText="1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/>
    </xf>
    <xf numFmtId="0" fontId="3" fillId="0" borderId="0" xfId="2" applyAlignment="1"/>
    <xf numFmtId="0" fontId="0" fillId="0" borderId="2" xfId="0" applyBorder="1" applyAlignment="1"/>
    <xf numFmtId="0" fontId="0" fillId="0" borderId="2" xfId="0" quotePrefix="1" applyBorder="1" applyAlignment="1"/>
    <xf numFmtId="0" fontId="0" fillId="0" borderId="2" xfId="0" applyFill="1" applyBorder="1" applyAlignment="1"/>
    <xf numFmtId="0" fontId="0" fillId="0" borderId="2" xfId="0" quotePrefix="1" applyFill="1" applyBorder="1" applyAlignme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tabSelected="1" zoomScale="70" zoomScaleNormal="70" workbookViewId="0">
      <selection activeCell="M102" sqref="M102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7" bestFit="1" customWidth="1"/>
    <col min="13" max="13" width="21.85546875" style="1" bestFit="1" customWidth="1"/>
    <col min="14" max="14" width="7.5703125" style="1" bestFit="1" customWidth="1"/>
    <col min="15" max="15" width="30.285156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45.42578125" style="1" bestFit="1" customWidth="1"/>
    <col min="22" max="22" width="108" style="1" bestFit="1" customWidth="1"/>
    <col min="23" max="23" width="14.85546875" style="1" bestFit="1" customWidth="1"/>
    <col min="24" max="24" width="9.7109375" style="1" bestFit="1" customWidth="1"/>
    <col min="25" max="25" width="45.42578125" style="1" bestFit="1" customWidth="1"/>
    <col min="26" max="1025" width="6.85546875" style="1"/>
    <col min="1026" max="16384" width="9.140625" style="1"/>
  </cols>
  <sheetData>
    <row r="1" spans="1:25" x14ac:dyDescent="0.2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5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</row>
    <row r="2" spans="1:25" x14ac:dyDescent="0.25">
      <c r="A2" s="2"/>
      <c r="B2" s="2"/>
      <c r="C2" s="11">
        <v>0</v>
      </c>
      <c r="D2" s="2"/>
      <c r="E2" s="2"/>
      <c r="F2" s="2"/>
      <c r="G2" s="11" t="s">
        <v>25</v>
      </c>
      <c r="H2" s="2"/>
      <c r="I2" s="11" t="s">
        <v>25</v>
      </c>
      <c r="J2" s="2"/>
      <c r="K2" s="2"/>
      <c r="L2" s="20"/>
      <c r="M2" s="8" t="s">
        <v>211</v>
      </c>
      <c r="O2" s="8" t="s">
        <v>212</v>
      </c>
      <c r="P2" s="8" t="s">
        <v>108</v>
      </c>
      <c r="Q2" s="16">
        <f>2016-VALUE(RIGHT(O2,4))</f>
        <v>33</v>
      </c>
      <c r="R2" s="16" t="str">
        <f>IF(Q2&lt;21,"&lt; 21",IF(Q2&lt;=30,"21 - 30",IF(Q2&lt;=40,"31 - 40",IF(Q2&lt;=50,"41 - 50","&gt; 50" ))))</f>
        <v>31 - 40</v>
      </c>
      <c r="S2" s="8" t="s">
        <v>196</v>
      </c>
      <c r="T2" s="8" t="s">
        <v>107</v>
      </c>
      <c r="U2" s="8"/>
      <c r="V2" s="8"/>
      <c r="W2" s="10" t="s">
        <v>276</v>
      </c>
      <c r="X2" s="16"/>
      <c r="Y2" s="9"/>
    </row>
    <row r="3" spans="1:25" ht="30" x14ac:dyDescent="0.25">
      <c r="A3" s="2"/>
      <c r="B3" s="2"/>
      <c r="C3" s="11">
        <v>0</v>
      </c>
      <c r="D3" s="2"/>
      <c r="E3" s="2"/>
      <c r="F3" s="2"/>
      <c r="G3" s="11" t="s">
        <v>25</v>
      </c>
      <c r="H3" s="2"/>
      <c r="I3" s="11" t="s">
        <v>25</v>
      </c>
      <c r="J3" s="2"/>
      <c r="K3" s="2"/>
      <c r="L3" s="21"/>
      <c r="M3" s="8" t="s">
        <v>213</v>
      </c>
      <c r="O3" s="8" t="s">
        <v>214</v>
      </c>
      <c r="P3" s="8" t="s">
        <v>108</v>
      </c>
      <c r="Q3" s="16">
        <f t="shared" ref="Q3:Q66" si="0">2016-VALUE(RIGHT(O3,4))</f>
        <v>28</v>
      </c>
      <c r="R3" s="16" t="str">
        <f t="shared" ref="R3:R66" si="1">IF(Q3&lt;21,"&lt; 21",IF(Q3&lt;=30,"21 - 30",IF(Q3&lt;=40,"31 - 40",IF(Q3&lt;=50,"41 - 50","&gt; 50" ))))</f>
        <v>21 - 30</v>
      </c>
      <c r="S3" s="8" t="s">
        <v>196</v>
      </c>
      <c r="T3" s="8" t="s">
        <v>107</v>
      </c>
      <c r="U3" s="8"/>
      <c r="V3" s="8"/>
      <c r="W3" s="10" t="s">
        <v>277</v>
      </c>
      <c r="X3" s="16"/>
      <c r="Y3" s="9"/>
    </row>
    <row r="4" spans="1:25" x14ac:dyDescent="0.25">
      <c r="A4" s="2"/>
      <c r="B4" s="2"/>
      <c r="C4" s="11">
        <v>0</v>
      </c>
      <c r="D4" s="2"/>
      <c r="E4" s="2"/>
      <c r="F4" s="2"/>
      <c r="G4" s="11" t="s">
        <v>25</v>
      </c>
      <c r="H4" s="2"/>
      <c r="I4" s="11" t="s">
        <v>25</v>
      </c>
      <c r="J4" s="2"/>
      <c r="K4" s="2"/>
      <c r="L4" s="21"/>
      <c r="M4" s="8" t="s">
        <v>215</v>
      </c>
      <c r="O4" s="8" t="s">
        <v>216</v>
      </c>
      <c r="P4" s="8" t="s">
        <v>109</v>
      </c>
      <c r="Q4" s="16">
        <f t="shared" si="0"/>
        <v>18</v>
      </c>
      <c r="R4" s="16" t="str">
        <f t="shared" si="1"/>
        <v>&lt; 21</v>
      </c>
      <c r="S4" s="8" t="s">
        <v>309</v>
      </c>
      <c r="T4" s="8" t="s">
        <v>107</v>
      </c>
      <c r="U4" s="8"/>
      <c r="V4" s="8"/>
      <c r="W4" s="10" t="s">
        <v>278</v>
      </c>
      <c r="X4" s="16"/>
      <c r="Y4" s="9"/>
    </row>
    <row r="5" spans="1:25" x14ac:dyDescent="0.25">
      <c r="A5" s="2"/>
      <c r="B5" s="2"/>
      <c r="C5" s="11">
        <v>0</v>
      </c>
      <c r="D5" s="2"/>
      <c r="E5" s="2"/>
      <c r="F5" s="2"/>
      <c r="G5" s="11" t="s">
        <v>25</v>
      </c>
      <c r="H5" s="2"/>
      <c r="I5" s="11" t="s">
        <v>25</v>
      </c>
      <c r="J5" s="2"/>
      <c r="K5" s="2"/>
      <c r="L5" s="21"/>
      <c r="M5" s="8" t="s">
        <v>217</v>
      </c>
      <c r="O5" s="8" t="s">
        <v>218</v>
      </c>
      <c r="P5" s="8" t="s">
        <v>109</v>
      </c>
      <c r="Q5" s="16">
        <f t="shared" si="0"/>
        <v>19</v>
      </c>
      <c r="R5" s="16" t="str">
        <f t="shared" si="1"/>
        <v>&lt; 21</v>
      </c>
      <c r="S5" s="8" t="s">
        <v>309</v>
      </c>
      <c r="T5" s="8" t="s">
        <v>107</v>
      </c>
      <c r="U5" s="8"/>
      <c r="V5" s="8"/>
      <c r="W5" s="10" t="s">
        <v>279</v>
      </c>
      <c r="X5" s="16"/>
      <c r="Y5" s="9"/>
    </row>
    <row r="6" spans="1:25" x14ac:dyDescent="0.25">
      <c r="A6" s="2"/>
      <c r="B6" s="2"/>
      <c r="C6" s="11">
        <v>0</v>
      </c>
      <c r="D6" s="2"/>
      <c r="E6" s="2"/>
      <c r="F6" s="2"/>
      <c r="G6" s="11" t="s">
        <v>25</v>
      </c>
      <c r="H6" s="2"/>
      <c r="I6" s="11" t="s">
        <v>25</v>
      </c>
      <c r="J6" s="2"/>
      <c r="K6" s="2"/>
      <c r="L6" s="21"/>
      <c r="M6" s="8" t="s">
        <v>219</v>
      </c>
      <c r="O6" s="8" t="s">
        <v>220</v>
      </c>
      <c r="P6" s="8" t="s">
        <v>109</v>
      </c>
      <c r="Q6" s="16">
        <f t="shared" si="0"/>
        <v>21</v>
      </c>
      <c r="R6" s="16" t="str">
        <f t="shared" si="1"/>
        <v>21 - 30</v>
      </c>
      <c r="S6" s="8" t="s">
        <v>309</v>
      </c>
      <c r="T6" s="8" t="s">
        <v>107</v>
      </c>
      <c r="U6" s="8"/>
      <c r="V6" s="8"/>
      <c r="W6" s="10" t="s">
        <v>280</v>
      </c>
      <c r="X6" s="16"/>
      <c r="Y6" s="9"/>
    </row>
    <row r="7" spans="1:25" x14ac:dyDescent="0.25">
      <c r="A7" s="2"/>
      <c r="B7" s="2"/>
      <c r="C7" s="11">
        <v>0</v>
      </c>
      <c r="D7" s="2"/>
      <c r="E7" s="2"/>
      <c r="F7" s="2"/>
      <c r="G7" s="11" t="s">
        <v>25</v>
      </c>
      <c r="H7" s="2"/>
      <c r="I7" s="11" t="s">
        <v>25</v>
      </c>
      <c r="J7" s="2"/>
      <c r="K7" s="2"/>
      <c r="L7" s="21"/>
      <c r="M7" s="8" t="s">
        <v>221</v>
      </c>
      <c r="O7" s="8" t="s">
        <v>222</v>
      </c>
      <c r="P7" s="8" t="s">
        <v>108</v>
      </c>
      <c r="Q7" s="16">
        <f t="shared" si="0"/>
        <v>21</v>
      </c>
      <c r="R7" s="16" t="str">
        <f t="shared" si="1"/>
        <v>21 - 30</v>
      </c>
      <c r="S7" s="8" t="s">
        <v>309</v>
      </c>
      <c r="T7" s="8" t="s">
        <v>107</v>
      </c>
      <c r="U7" s="8"/>
      <c r="V7" s="8"/>
      <c r="W7" s="10"/>
      <c r="X7" s="16"/>
      <c r="Y7" s="9"/>
    </row>
    <row r="8" spans="1:25" x14ac:dyDescent="0.25">
      <c r="A8" s="2"/>
      <c r="B8" s="2"/>
      <c r="C8" s="11">
        <v>0</v>
      </c>
      <c r="D8" s="2"/>
      <c r="E8" s="2"/>
      <c r="F8" s="2"/>
      <c r="G8" s="11" t="s">
        <v>25</v>
      </c>
      <c r="H8" s="2"/>
      <c r="I8" s="11" t="s">
        <v>25</v>
      </c>
      <c r="J8" s="2"/>
      <c r="K8" s="2"/>
      <c r="L8" s="21"/>
      <c r="M8" s="8" t="s">
        <v>223</v>
      </c>
      <c r="O8" s="8" t="s">
        <v>224</v>
      </c>
      <c r="P8" s="8" t="s">
        <v>108</v>
      </c>
      <c r="Q8" s="16">
        <f t="shared" si="0"/>
        <v>20</v>
      </c>
      <c r="R8" s="16" t="str">
        <f t="shared" si="1"/>
        <v>&lt; 21</v>
      </c>
      <c r="S8" s="8" t="s">
        <v>309</v>
      </c>
      <c r="T8" s="8" t="s">
        <v>107</v>
      </c>
      <c r="U8" s="8"/>
      <c r="V8" s="8"/>
      <c r="W8" s="10"/>
      <c r="X8" s="16"/>
      <c r="Y8" s="9"/>
    </row>
    <row r="9" spans="1:25" x14ac:dyDescent="0.25">
      <c r="A9" s="2"/>
      <c r="B9" s="2"/>
      <c r="C9" s="11">
        <v>0</v>
      </c>
      <c r="D9" s="2"/>
      <c r="E9" s="2"/>
      <c r="F9" s="2"/>
      <c r="G9" s="11" t="s">
        <v>25</v>
      </c>
      <c r="H9" s="2"/>
      <c r="I9" s="11" t="s">
        <v>25</v>
      </c>
      <c r="J9" s="2"/>
      <c r="K9" s="2"/>
      <c r="L9" s="21"/>
      <c r="M9" s="8" t="s">
        <v>225</v>
      </c>
      <c r="O9" s="8" t="s">
        <v>226</v>
      </c>
      <c r="P9" s="8" t="s">
        <v>108</v>
      </c>
      <c r="Q9" s="16">
        <f t="shared" si="0"/>
        <v>26</v>
      </c>
      <c r="R9" s="16" t="str">
        <f t="shared" si="1"/>
        <v>21 - 30</v>
      </c>
      <c r="S9" s="8" t="s">
        <v>309</v>
      </c>
      <c r="T9" s="8" t="s">
        <v>107</v>
      </c>
      <c r="U9" s="8"/>
      <c r="V9" s="8"/>
      <c r="W9" s="10" t="s">
        <v>281</v>
      </c>
      <c r="X9" s="16"/>
      <c r="Y9" s="9"/>
    </row>
    <row r="10" spans="1:25" x14ac:dyDescent="0.25">
      <c r="A10" s="2"/>
      <c r="B10" s="2"/>
      <c r="C10" s="11">
        <v>0</v>
      </c>
      <c r="D10" s="2"/>
      <c r="E10" s="2"/>
      <c r="F10" s="2"/>
      <c r="G10" s="11" t="s">
        <v>25</v>
      </c>
      <c r="H10" s="2"/>
      <c r="I10" s="11" t="s">
        <v>25</v>
      </c>
      <c r="J10" s="2"/>
      <c r="K10" s="2"/>
      <c r="L10" s="21"/>
      <c r="M10" s="8" t="s">
        <v>227</v>
      </c>
      <c r="O10" s="8" t="s">
        <v>228</v>
      </c>
      <c r="P10" s="8" t="s">
        <v>108</v>
      </c>
      <c r="Q10" s="16">
        <f t="shared" si="0"/>
        <v>20</v>
      </c>
      <c r="R10" s="16" t="str">
        <f t="shared" si="1"/>
        <v>&lt; 21</v>
      </c>
      <c r="S10" s="8" t="s">
        <v>309</v>
      </c>
      <c r="T10" s="8" t="s">
        <v>107</v>
      </c>
      <c r="U10" s="8"/>
      <c r="V10" s="8"/>
      <c r="W10" s="10"/>
      <c r="X10" s="16"/>
      <c r="Y10" s="9"/>
    </row>
    <row r="11" spans="1:25" x14ac:dyDescent="0.25">
      <c r="A11" s="2"/>
      <c r="B11" s="2"/>
      <c r="C11" s="11">
        <v>0</v>
      </c>
      <c r="D11" s="2"/>
      <c r="E11" s="2"/>
      <c r="F11" s="2"/>
      <c r="G11" s="11" t="s">
        <v>25</v>
      </c>
      <c r="H11" s="2"/>
      <c r="I11" s="11" t="s">
        <v>25</v>
      </c>
      <c r="J11" s="2"/>
      <c r="K11" s="2"/>
      <c r="L11" s="21"/>
      <c r="M11" s="8" t="s">
        <v>229</v>
      </c>
      <c r="O11" s="8" t="s">
        <v>230</v>
      </c>
      <c r="P11" s="8" t="s">
        <v>108</v>
      </c>
      <c r="Q11" s="16">
        <f t="shared" si="0"/>
        <v>19</v>
      </c>
      <c r="R11" s="16" t="str">
        <f t="shared" si="1"/>
        <v>&lt; 21</v>
      </c>
      <c r="S11" s="8" t="s">
        <v>309</v>
      </c>
      <c r="T11" s="8" t="s">
        <v>107</v>
      </c>
      <c r="U11" s="8"/>
      <c r="V11" s="8"/>
      <c r="W11" s="10" t="s">
        <v>282</v>
      </c>
      <c r="X11" s="16"/>
      <c r="Y11" s="9"/>
    </row>
    <row r="12" spans="1:25" x14ac:dyDescent="0.25">
      <c r="A12" s="2"/>
      <c r="B12" s="2"/>
      <c r="C12" s="11">
        <v>0</v>
      </c>
      <c r="D12" s="2"/>
      <c r="E12" s="2"/>
      <c r="F12" s="2"/>
      <c r="G12" s="11" t="s">
        <v>25</v>
      </c>
      <c r="H12" s="2"/>
      <c r="I12" s="11" t="s">
        <v>25</v>
      </c>
      <c r="J12" s="2"/>
      <c r="K12" s="2"/>
      <c r="L12" s="21"/>
      <c r="M12" s="8" t="s">
        <v>231</v>
      </c>
      <c r="O12" s="8" t="s">
        <v>232</v>
      </c>
      <c r="P12" s="8" t="s">
        <v>109</v>
      </c>
      <c r="Q12" s="16">
        <f t="shared" si="0"/>
        <v>18</v>
      </c>
      <c r="R12" s="16" t="str">
        <f t="shared" si="1"/>
        <v>&lt; 21</v>
      </c>
      <c r="S12" s="8" t="s">
        <v>309</v>
      </c>
      <c r="T12" s="8" t="s">
        <v>107</v>
      </c>
      <c r="U12" s="8"/>
      <c r="V12" s="8"/>
      <c r="W12" s="10" t="s">
        <v>283</v>
      </c>
      <c r="X12" s="16"/>
      <c r="Y12" s="9"/>
    </row>
    <row r="13" spans="1:25" x14ac:dyDescent="0.25">
      <c r="A13" s="2"/>
      <c r="B13" s="2"/>
      <c r="C13" s="11">
        <v>0</v>
      </c>
      <c r="D13" s="2"/>
      <c r="E13" s="2"/>
      <c r="F13" s="2"/>
      <c r="G13" s="11" t="s">
        <v>25</v>
      </c>
      <c r="H13" s="2"/>
      <c r="I13" s="11" t="s">
        <v>25</v>
      </c>
      <c r="J13" s="2"/>
      <c r="K13" s="2"/>
      <c r="L13" s="21"/>
      <c r="M13" s="8" t="s">
        <v>233</v>
      </c>
      <c r="O13" s="8" t="s">
        <v>234</v>
      </c>
      <c r="P13" s="8" t="s">
        <v>109</v>
      </c>
      <c r="Q13" s="16">
        <f t="shared" si="0"/>
        <v>19</v>
      </c>
      <c r="R13" s="16" t="str">
        <f t="shared" si="1"/>
        <v>&lt; 21</v>
      </c>
      <c r="S13" s="8" t="s">
        <v>309</v>
      </c>
      <c r="T13" s="8" t="s">
        <v>107</v>
      </c>
      <c r="U13" s="8"/>
      <c r="V13" s="8"/>
      <c r="W13" s="10" t="s">
        <v>284</v>
      </c>
      <c r="X13" s="16"/>
      <c r="Y13" s="9"/>
    </row>
    <row r="14" spans="1:25" ht="30" x14ac:dyDescent="0.25">
      <c r="A14" s="2"/>
      <c r="B14" s="2"/>
      <c r="C14" s="11">
        <v>0</v>
      </c>
      <c r="D14" s="2"/>
      <c r="E14" s="2"/>
      <c r="F14" s="2"/>
      <c r="G14" s="11" t="s">
        <v>25</v>
      </c>
      <c r="H14" s="2"/>
      <c r="I14" s="11" t="s">
        <v>25</v>
      </c>
      <c r="J14" s="2"/>
      <c r="K14" s="2"/>
      <c r="L14" s="21"/>
      <c r="M14" s="8" t="s">
        <v>235</v>
      </c>
      <c r="O14" s="8" t="s">
        <v>236</v>
      </c>
      <c r="P14" s="8" t="s">
        <v>109</v>
      </c>
      <c r="Q14" s="16">
        <f t="shared" si="0"/>
        <v>18</v>
      </c>
      <c r="R14" s="16" t="str">
        <f t="shared" si="1"/>
        <v>&lt; 21</v>
      </c>
      <c r="S14" s="8" t="s">
        <v>309</v>
      </c>
      <c r="T14" s="8" t="s">
        <v>107</v>
      </c>
      <c r="U14" s="8"/>
      <c r="V14" s="8"/>
      <c r="W14" s="10" t="s">
        <v>285</v>
      </c>
      <c r="X14" s="16"/>
      <c r="Y14" s="9"/>
    </row>
    <row r="15" spans="1:25" x14ac:dyDescent="0.25">
      <c r="A15" s="2"/>
      <c r="B15" s="2"/>
      <c r="C15" s="11">
        <v>0</v>
      </c>
      <c r="D15" s="2"/>
      <c r="E15" s="2"/>
      <c r="F15" s="2"/>
      <c r="G15" s="11" t="s">
        <v>25</v>
      </c>
      <c r="H15" s="2"/>
      <c r="I15" s="11" t="s">
        <v>25</v>
      </c>
      <c r="J15" s="2"/>
      <c r="K15" s="2"/>
      <c r="L15" s="21"/>
      <c r="M15" s="8" t="s">
        <v>237</v>
      </c>
      <c r="O15" s="8" t="s">
        <v>238</v>
      </c>
      <c r="P15" s="8" t="s">
        <v>109</v>
      </c>
      <c r="Q15" s="16">
        <f t="shared" si="0"/>
        <v>19</v>
      </c>
      <c r="R15" s="16" t="str">
        <f t="shared" si="1"/>
        <v>&lt; 21</v>
      </c>
      <c r="S15" s="8" t="s">
        <v>309</v>
      </c>
      <c r="T15" s="8" t="s">
        <v>107</v>
      </c>
      <c r="U15" s="8"/>
      <c r="V15" s="8"/>
      <c r="W15" s="10" t="s">
        <v>286</v>
      </c>
      <c r="X15" s="16"/>
      <c r="Y15" s="9"/>
    </row>
    <row r="16" spans="1:25" x14ac:dyDescent="0.25">
      <c r="A16" s="2"/>
      <c r="B16" s="2"/>
      <c r="C16" s="11">
        <v>0</v>
      </c>
      <c r="D16" s="2"/>
      <c r="E16" s="2"/>
      <c r="F16" s="2"/>
      <c r="G16" s="11" t="s">
        <v>25</v>
      </c>
      <c r="H16" s="2"/>
      <c r="I16" s="11" t="s">
        <v>25</v>
      </c>
      <c r="J16" s="2"/>
      <c r="K16" s="2"/>
      <c r="L16" s="21"/>
      <c r="M16" s="8" t="s">
        <v>239</v>
      </c>
      <c r="O16" s="8" t="s">
        <v>240</v>
      </c>
      <c r="P16" s="8" t="s">
        <v>109</v>
      </c>
      <c r="Q16" s="16">
        <f t="shared" si="0"/>
        <v>18</v>
      </c>
      <c r="R16" s="16" t="str">
        <f t="shared" si="1"/>
        <v>&lt; 21</v>
      </c>
      <c r="S16" s="8" t="s">
        <v>309</v>
      </c>
      <c r="T16" s="8" t="s">
        <v>107</v>
      </c>
      <c r="U16" s="8"/>
      <c r="V16" s="8"/>
      <c r="W16" s="10" t="s">
        <v>287</v>
      </c>
      <c r="X16" s="16"/>
      <c r="Y16" s="9"/>
    </row>
    <row r="17" spans="1:25" x14ac:dyDescent="0.25">
      <c r="A17" s="2"/>
      <c r="B17" s="2"/>
      <c r="C17" s="11">
        <v>0</v>
      </c>
      <c r="D17" s="2"/>
      <c r="E17" s="2"/>
      <c r="F17" s="2"/>
      <c r="G17" s="11" t="s">
        <v>25</v>
      </c>
      <c r="H17" s="2"/>
      <c r="I17" s="11" t="s">
        <v>25</v>
      </c>
      <c r="J17" s="2"/>
      <c r="K17" s="2"/>
      <c r="L17" s="21"/>
      <c r="M17" s="8" t="s">
        <v>241</v>
      </c>
      <c r="O17" s="8" t="s">
        <v>242</v>
      </c>
      <c r="P17" s="8" t="s">
        <v>108</v>
      </c>
      <c r="Q17" s="16">
        <f t="shared" si="0"/>
        <v>20</v>
      </c>
      <c r="R17" s="16" t="str">
        <f t="shared" si="1"/>
        <v>&lt; 21</v>
      </c>
      <c r="S17" s="8" t="s">
        <v>309</v>
      </c>
      <c r="T17" s="8" t="s">
        <v>107</v>
      </c>
      <c r="U17" s="8"/>
      <c r="V17" s="8" t="s">
        <v>288</v>
      </c>
      <c r="W17" s="10" t="s">
        <v>289</v>
      </c>
      <c r="X17" s="16"/>
      <c r="Y17" s="9"/>
    </row>
    <row r="18" spans="1:25" x14ac:dyDescent="0.25">
      <c r="A18" s="2"/>
      <c r="B18" s="2"/>
      <c r="C18" s="11">
        <v>0</v>
      </c>
      <c r="D18" s="2"/>
      <c r="E18" s="2"/>
      <c r="F18" s="2"/>
      <c r="G18" s="11" t="s">
        <v>25</v>
      </c>
      <c r="H18" s="2"/>
      <c r="I18" s="11" t="s">
        <v>25</v>
      </c>
      <c r="J18" s="2"/>
      <c r="K18" s="2"/>
      <c r="L18" s="21"/>
      <c r="M18" s="8" t="s">
        <v>243</v>
      </c>
      <c r="O18" s="8" t="s">
        <v>244</v>
      </c>
      <c r="P18" s="8" t="s">
        <v>108</v>
      </c>
      <c r="Q18" s="16">
        <f t="shared" si="0"/>
        <v>19</v>
      </c>
      <c r="R18" s="16" t="str">
        <f t="shared" si="1"/>
        <v>&lt; 21</v>
      </c>
      <c r="S18" s="8" t="s">
        <v>309</v>
      </c>
      <c r="T18" s="8" t="s">
        <v>107</v>
      </c>
      <c r="U18" s="8" t="s">
        <v>271</v>
      </c>
      <c r="V18" s="8" t="s">
        <v>288</v>
      </c>
      <c r="W18" s="10" t="s">
        <v>290</v>
      </c>
      <c r="X18" s="16"/>
      <c r="Y18" s="9"/>
    </row>
    <row r="19" spans="1:25" x14ac:dyDescent="0.25">
      <c r="A19" s="2"/>
      <c r="B19" s="2"/>
      <c r="C19" s="11">
        <v>0</v>
      </c>
      <c r="D19" s="2"/>
      <c r="E19" s="2"/>
      <c r="F19" s="2"/>
      <c r="G19" s="11" t="s">
        <v>25</v>
      </c>
      <c r="H19" s="2"/>
      <c r="I19" s="11" t="s">
        <v>25</v>
      </c>
      <c r="J19" s="2"/>
      <c r="K19" s="2"/>
      <c r="L19" s="21"/>
      <c r="M19" s="8" t="s">
        <v>245</v>
      </c>
      <c r="O19" s="8" t="s">
        <v>246</v>
      </c>
      <c r="P19" s="8" t="s">
        <v>108</v>
      </c>
      <c r="Q19" s="16">
        <f t="shared" si="0"/>
        <v>23</v>
      </c>
      <c r="R19" s="16" t="str">
        <f t="shared" si="1"/>
        <v>21 - 30</v>
      </c>
      <c r="S19" s="8" t="s">
        <v>309</v>
      </c>
      <c r="T19" s="8" t="s">
        <v>107</v>
      </c>
      <c r="U19" s="8"/>
      <c r="V19" s="8" t="s">
        <v>288</v>
      </c>
      <c r="W19" s="10" t="s">
        <v>291</v>
      </c>
      <c r="X19" s="16"/>
      <c r="Y19" s="9"/>
    </row>
    <row r="20" spans="1:25" x14ac:dyDescent="0.25">
      <c r="A20" s="2"/>
      <c r="B20" s="2"/>
      <c r="C20" s="11">
        <v>0</v>
      </c>
      <c r="D20" s="2"/>
      <c r="E20" s="2"/>
      <c r="F20" s="2"/>
      <c r="G20" s="11" t="s">
        <v>25</v>
      </c>
      <c r="H20" s="2"/>
      <c r="I20" s="11" t="s">
        <v>25</v>
      </c>
      <c r="J20" s="2"/>
      <c r="K20" s="2"/>
      <c r="L20" s="21"/>
      <c r="M20" s="8" t="s">
        <v>247</v>
      </c>
      <c r="O20" s="8" t="s">
        <v>248</v>
      </c>
      <c r="P20" s="8" t="s">
        <v>108</v>
      </c>
      <c r="Q20" s="16">
        <f t="shared" si="0"/>
        <v>19</v>
      </c>
      <c r="R20" s="16" t="str">
        <f t="shared" si="1"/>
        <v>&lt; 21</v>
      </c>
      <c r="S20" s="8" t="s">
        <v>309</v>
      </c>
      <c r="T20" s="8" t="s">
        <v>107</v>
      </c>
      <c r="U20" s="8"/>
      <c r="V20" s="8" t="s">
        <v>288</v>
      </c>
      <c r="W20" s="10"/>
      <c r="X20" s="16"/>
      <c r="Y20" s="9"/>
    </row>
    <row r="21" spans="1:25" x14ac:dyDescent="0.25">
      <c r="A21" s="2"/>
      <c r="B21" s="2"/>
      <c r="C21" s="11">
        <v>0</v>
      </c>
      <c r="D21" s="2"/>
      <c r="E21" s="2"/>
      <c r="F21" s="2"/>
      <c r="G21" s="11" t="s">
        <v>25</v>
      </c>
      <c r="H21" s="2"/>
      <c r="I21" s="11" t="s">
        <v>25</v>
      </c>
      <c r="J21" s="2"/>
      <c r="K21" s="2"/>
      <c r="L21" s="21"/>
      <c r="M21" s="8" t="s">
        <v>249</v>
      </c>
      <c r="O21" s="8" t="s">
        <v>250</v>
      </c>
      <c r="P21" s="8" t="s">
        <v>108</v>
      </c>
      <c r="Q21" s="16">
        <f t="shared" si="0"/>
        <v>21</v>
      </c>
      <c r="R21" s="16" t="str">
        <f t="shared" si="1"/>
        <v>21 - 30</v>
      </c>
      <c r="S21" s="8" t="s">
        <v>309</v>
      </c>
      <c r="T21" s="8" t="s">
        <v>107</v>
      </c>
      <c r="U21" s="8"/>
      <c r="V21" s="8" t="s">
        <v>292</v>
      </c>
      <c r="W21" s="10" t="s">
        <v>293</v>
      </c>
      <c r="X21" s="16"/>
      <c r="Y21" s="9"/>
    </row>
    <row r="22" spans="1:25" x14ac:dyDescent="0.25">
      <c r="A22" s="2"/>
      <c r="B22" s="2"/>
      <c r="C22" s="11">
        <v>0</v>
      </c>
      <c r="D22" s="2"/>
      <c r="E22" s="2"/>
      <c r="F22" s="2"/>
      <c r="G22" s="11" t="s">
        <v>25</v>
      </c>
      <c r="H22" s="2"/>
      <c r="I22" s="11" t="s">
        <v>25</v>
      </c>
      <c r="J22" s="2"/>
      <c r="K22" s="2"/>
      <c r="L22" s="21"/>
      <c r="M22" s="8" t="s">
        <v>251</v>
      </c>
      <c r="O22" s="8" t="s">
        <v>252</v>
      </c>
      <c r="P22" s="8" t="s">
        <v>108</v>
      </c>
      <c r="Q22" s="16">
        <f t="shared" si="0"/>
        <v>35</v>
      </c>
      <c r="R22" s="16" t="str">
        <f t="shared" si="1"/>
        <v>31 - 40</v>
      </c>
      <c r="S22" s="8" t="s">
        <v>196</v>
      </c>
      <c r="T22" s="8" t="s">
        <v>107</v>
      </c>
      <c r="U22" s="8" t="s">
        <v>272</v>
      </c>
      <c r="V22" s="8" t="s">
        <v>294</v>
      </c>
      <c r="W22" s="10" t="s">
        <v>295</v>
      </c>
      <c r="X22" s="16"/>
      <c r="Y22" s="9" t="s">
        <v>310</v>
      </c>
    </row>
    <row r="23" spans="1:25" x14ac:dyDescent="0.25">
      <c r="A23" s="2"/>
      <c r="B23" s="2"/>
      <c r="C23" s="11">
        <v>0</v>
      </c>
      <c r="D23" s="2"/>
      <c r="E23" s="2"/>
      <c r="F23" s="2"/>
      <c r="G23" s="11" t="s">
        <v>25</v>
      </c>
      <c r="H23" s="2"/>
      <c r="I23" s="11" t="s">
        <v>25</v>
      </c>
      <c r="J23" s="2"/>
      <c r="K23" s="2"/>
      <c r="L23" s="21"/>
      <c r="M23" s="8" t="s">
        <v>253</v>
      </c>
      <c r="O23" s="8" t="s">
        <v>254</v>
      </c>
      <c r="P23" s="8" t="s">
        <v>108</v>
      </c>
      <c r="Q23" s="16">
        <f t="shared" si="0"/>
        <v>22</v>
      </c>
      <c r="R23" s="16" t="str">
        <f t="shared" si="1"/>
        <v>21 - 30</v>
      </c>
      <c r="S23" s="8" t="s">
        <v>309</v>
      </c>
      <c r="T23" s="8" t="s">
        <v>107</v>
      </c>
      <c r="U23" s="8" t="s">
        <v>273</v>
      </c>
      <c r="V23" s="8" t="s">
        <v>296</v>
      </c>
      <c r="W23" s="10" t="s">
        <v>297</v>
      </c>
      <c r="X23" s="16"/>
      <c r="Y23" s="9" t="s">
        <v>311</v>
      </c>
    </row>
    <row r="24" spans="1:25" x14ac:dyDescent="0.25">
      <c r="A24" s="2"/>
      <c r="B24" s="2"/>
      <c r="C24" s="11">
        <v>0</v>
      </c>
      <c r="D24" s="2"/>
      <c r="E24" s="2"/>
      <c r="F24" s="2"/>
      <c r="G24" s="11" t="s">
        <v>25</v>
      </c>
      <c r="H24" s="2"/>
      <c r="I24" s="11" t="s">
        <v>25</v>
      </c>
      <c r="J24" s="2"/>
      <c r="K24" s="2"/>
      <c r="L24" s="21"/>
      <c r="M24" s="8" t="s">
        <v>255</v>
      </c>
      <c r="O24" s="8" t="s">
        <v>256</v>
      </c>
      <c r="P24" s="8" t="s">
        <v>108</v>
      </c>
      <c r="Q24" s="16">
        <f t="shared" si="0"/>
        <v>31</v>
      </c>
      <c r="R24" s="16" t="str">
        <f t="shared" si="1"/>
        <v>31 - 40</v>
      </c>
      <c r="S24" s="8" t="s">
        <v>196</v>
      </c>
      <c r="T24" s="8" t="s">
        <v>107</v>
      </c>
      <c r="U24" s="8" t="s">
        <v>274</v>
      </c>
      <c r="V24" s="8" t="s">
        <v>298</v>
      </c>
      <c r="W24" s="10" t="s">
        <v>299</v>
      </c>
      <c r="X24" s="16"/>
      <c r="Y24" s="9" t="s">
        <v>312</v>
      </c>
    </row>
    <row r="25" spans="1:25" x14ac:dyDescent="0.25">
      <c r="A25" s="2"/>
      <c r="B25" s="2"/>
      <c r="C25" s="11">
        <v>0</v>
      </c>
      <c r="D25" s="2"/>
      <c r="E25" s="2"/>
      <c r="F25" s="2"/>
      <c r="G25" s="11" t="s">
        <v>25</v>
      </c>
      <c r="H25" s="2"/>
      <c r="I25" s="11" t="s">
        <v>25</v>
      </c>
      <c r="J25" s="2"/>
      <c r="K25" s="2"/>
      <c r="L25" s="21"/>
      <c r="M25" s="8" t="s">
        <v>257</v>
      </c>
      <c r="O25" s="8" t="s">
        <v>258</v>
      </c>
      <c r="P25" s="8" t="s">
        <v>108</v>
      </c>
      <c r="Q25" s="16">
        <f t="shared" si="0"/>
        <v>42</v>
      </c>
      <c r="R25" s="16" t="str">
        <f t="shared" si="1"/>
        <v>41 - 50</v>
      </c>
      <c r="S25" s="8" t="s">
        <v>196</v>
      </c>
      <c r="T25" s="8" t="s">
        <v>107</v>
      </c>
      <c r="U25" s="8" t="s">
        <v>275</v>
      </c>
      <c r="V25" s="8" t="s">
        <v>300</v>
      </c>
      <c r="W25" s="10" t="s">
        <v>301</v>
      </c>
      <c r="X25" s="16"/>
      <c r="Y25" s="9" t="s">
        <v>313</v>
      </c>
    </row>
    <row r="26" spans="1:25" x14ac:dyDescent="0.25">
      <c r="A26" s="2"/>
      <c r="B26" s="2"/>
      <c r="C26" s="11">
        <v>0</v>
      </c>
      <c r="D26" s="2"/>
      <c r="E26" s="2"/>
      <c r="F26" s="2"/>
      <c r="G26" s="11" t="s">
        <v>25</v>
      </c>
      <c r="H26" s="2"/>
      <c r="I26" s="11" t="s">
        <v>25</v>
      </c>
      <c r="J26" s="2"/>
      <c r="K26" s="2"/>
      <c r="L26" s="21"/>
      <c r="M26" s="8" t="s">
        <v>259</v>
      </c>
      <c r="O26" s="8" t="s">
        <v>260</v>
      </c>
      <c r="P26" s="8" t="s">
        <v>109</v>
      </c>
      <c r="Q26" s="16">
        <f t="shared" si="0"/>
        <v>19</v>
      </c>
      <c r="R26" s="16" t="str">
        <f t="shared" si="1"/>
        <v>&lt; 21</v>
      </c>
      <c r="S26" s="8" t="s">
        <v>309</v>
      </c>
      <c r="T26" s="8" t="s">
        <v>107</v>
      </c>
      <c r="U26" s="8"/>
      <c r="V26" s="8" t="s">
        <v>302</v>
      </c>
      <c r="W26" s="10" t="s">
        <v>303</v>
      </c>
      <c r="X26" s="16"/>
      <c r="Y26" s="9"/>
    </row>
    <row r="27" spans="1:25" x14ac:dyDescent="0.25">
      <c r="A27" s="2"/>
      <c r="B27" s="2"/>
      <c r="C27" s="11">
        <v>0</v>
      </c>
      <c r="D27" s="2"/>
      <c r="E27" s="2"/>
      <c r="F27" s="2"/>
      <c r="G27" s="11" t="s">
        <v>25</v>
      </c>
      <c r="H27" s="2"/>
      <c r="I27" s="11" t="s">
        <v>25</v>
      </c>
      <c r="J27" s="2"/>
      <c r="K27" s="2"/>
      <c r="L27" s="21"/>
      <c r="M27" s="8" t="s">
        <v>261</v>
      </c>
      <c r="O27" s="8" t="s">
        <v>262</v>
      </c>
      <c r="P27" s="8" t="s">
        <v>109</v>
      </c>
      <c r="Q27" s="16">
        <f t="shared" si="0"/>
        <v>19</v>
      </c>
      <c r="R27" s="16" t="str">
        <f t="shared" si="1"/>
        <v>&lt; 21</v>
      </c>
      <c r="S27" s="8" t="s">
        <v>309</v>
      </c>
      <c r="T27" s="8" t="s">
        <v>107</v>
      </c>
      <c r="U27" s="8"/>
      <c r="V27" s="8"/>
      <c r="W27" s="10" t="s">
        <v>304</v>
      </c>
      <c r="X27" s="16"/>
      <c r="Y27" s="9"/>
    </row>
    <row r="28" spans="1:25" x14ac:dyDescent="0.25">
      <c r="A28" s="2"/>
      <c r="B28" s="2"/>
      <c r="C28" s="11">
        <v>0</v>
      </c>
      <c r="D28" s="2"/>
      <c r="E28" s="2"/>
      <c r="F28" s="2"/>
      <c r="G28" s="11" t="s">
        <v>25</v>
      </c>
      <c r="H28" s="2"/>
      <c r="I28" s="11" t="s">
        <v>25</v>
      </c>
      <c r="J28" s="2"/>
      <c r="K28" s="2"/>
      <c r="L28" s="21"/>
      <c r="M28" s="8" t="s">
        <v>263</v>
      </c>
      <c r="O28" s="8" t="s">
        <v>264</v>
      </c>
      <c r="P28" s="8" t="s">
        <v>109</v>
      </c>
      <c r="Q28" s="16">
        <f t="shared" si="0"/>
        <v>19</v>
      </c>
      <c r="R28" s="16" t="str">
        <f t="shared" si="1"/>
        <v>&lt; 21</v>
      </c>
      <c r="S28" s="8" t="s">
        <v>309</v>
      </c>
      <c r="T28" s="8" t="s">
        <v>107</v>
      </c>
      <c r="U28" s="8"/>
      <c r="V28" s="8"/>
      <c r="W28" s="10" t="s">
        <v>305</v>
      </c>
      <c r="X28" s="16"/>
      <c r="Y28" s="9"/>
    </row>
    <row r="29" spans="1:25" x14ac:dyDescent="0.25">
      <c r="A29" s="2"/>
      <c r="B29" s="2"/>
      <c r="C29" s="11">
        <v>0</v>
      </c>
      <c r="D29" s="2"/>
      <c r="E29" s="2"/>
      <c r="F29" s="2"/>
      <c r="G29" s="11" t="s">
        <v>25</v>
      </c>
      <c r="H29" s="2"/>
      <c r="I29" s="11" t="s">
        <v>25</v>
      </c>
      <c r="J29" s="2"/>
      <c r="K29" s="2"/>
      <c r="L29" s="21"/>
      <c r="M29" s="8" t="s">
        <v>265</v>
      </c>
      <c r="O29" s="8" t="s">
        <v>266</v>
      </c>
      <c r="P29" s="8" t="s">
        <v>109</v>
      </c>
      <c r="Q29" s="16">
        <f t="shared" si="0"/>
        <v>18</v>
      </c>
      <c r="R29" s="16" t="str">
        <f t="shared" si="1"/>
        <v>&lt; 21</v>
      </c>
      <c r="S29" s="8" t="s">
        <v>309</v>
      </c>
      <c r="T29" s="8" t="s">
        <v>107</v>
      </c>
      <c r="U29" s="8"/>
      <c r="V29" s="8"/>
      <c r="W29" s="10" t="s">
        <v>306</v>
      </c>
      <c r="X29" s="16"/>
      <c r="Y29" s="9"/>
    </row>
    <row r="30" spans="1:25" x14ac:dyDescent="0.25">
      <c r="A30" s="2"/>
      <c r="B30" s="2"/>
      <c r="C30" s="11">
        <v>0</v>
      </c>
      <c r="D30" s="2"/>
      <c r="E30" s="2"/>
      <c r="F30" s="2"/>
      <c r="G30" s="11" t="s">
        <v>25</v>
      </c>
      <c r="H30" s="2"/>
      <c r="I30" s="11" t="s">
        <v>25</v>
      </c>
      <c r="J30" s="2"/>
      <c r="K30" s="2"/>
      <c r="L30" s="21"/>
      <c r="M30" s="8" t="s">
        <v>267</v>
      </c>
      <c r="O30" s="8" t="s">
        <v>268</v>
      </c>
      <c r="P30" s="8" t="s">
        <v>109</v>
      </c>
      <c r="Q30" s="16">
        <f t="shared" si="0"/>
        <v>18</v>
      </c>
      <c r="R30" s="16" t="str">
        <f t="shared" si="1"/>
        <v>&lt; 21</v>
      </c>
      <c r="S30" s="8" t="s">
        <v>309</v>
      </c>
      <c r="T30" s="8" t="s">
        <v>107</v>
      </c>
      <c r="U30" s="8"/>
      <c r="V30" s="8"/>
      <c r="W30" s="10" t="s">
        <v>307</v>
      </c>
      <c r="X30" s="16"/>
      <c r="Y30" s="9"/>
    </row>
    <row r="31" spans="1:25" x14ac:dyDescent="0.25">
      <c r="A31" s="2"/>
      <c r="B31" s="2"/>
      <c r="C31" s="11">
        <v>0</v>
      </c>
      <c r="D31" s="2"/>
      <c r="E31" s="2"/>
      <c r="F31" s="2"/>
      <c r="G31" s="11" t="s">
        <v>25</v>
      </c>
      <c r="H31" s="2"/>
      <c r="I31" s="11" t="s">
        <v>25</v>
      </c>
      <c r="J31" s="2"/>
      <c r="K31" s="2"/>
      <c r="L31" s="21"/>
      <c r="M31" s="8" t="s">
        <v>269</v>
      </c>
      <c r="O31" s="8" t="s">
        <v>270</v>
      </c>
      <c r="P31" s="8" t="s">
        <v>109</v>
      </c>
      <c r="Q31" s="16">
        <f t="shared" si="0"/>
        <v>23</v>
      </c>
      <c r="R31" s="16" t="str">
        <f t="shared" si="1"/>
        <v>21 - 30</v>
      </c>
      <c r="S31" s="8" t="s">
        <v>309</v>
      </c>
      <c r="T31" s="8" t="s">
        <v>107</v>
      </c>
      <c r="U31" s="8"/>
      <c r="V31" s="8" t="s">
        <v>298</v>
      </c>
      <c r="W31" s="10" t="s">
        <v>308</v>
      </c>
      <c r="X31" s="16"/>
      <c r="Y31" s="9" t="s">
        <v>314</v>
      </c>
    </row>
    <row r="32" spans="1:25" x14ac:dyDescent="0.25">
      <c r="A32" s="4"/>
      <c r="B32" s="4"/>
      <c r="C32" s="11">
        <v>0</v>
      </c>
      <c r="D32" s="2"/>
      <c r="E32" s="2"/>
      <c r="F32" s="2"/>
      <c r="G32" s="11" t="s">
        <v>25</v>
      </c>
      <c r="H32" s="2"/>
      <c r="I32" s="11" t="s">
        <v>25</v>
      </c>
      <c r="J32" s="4"/>
      <c r="K32" s="4"/>
      <c r="L32" s="6"/>
      <c r="M32" s="8" t="s">
        <v>315</v>
      </c>
      <c r="O32" s="8" t="s">
        <v>316</v>
      </c>
      <c r="P32" s="8" t="s">
        <v>109</v>
      </c>
      <c r="Q32" s="16">
        <f t="shared" si="0"/>
        <v>44</v>
      </c>
      <c r="R32" s="16" t="str">
        <f t="shared" si="1"/>
        <v>41 - 50</v>
      </c>
      <c r="S32" s="8" t="s">
        <v>309</v>
      </c>
      <c r="T32" s="8" t="s">
        <v>107</v>
      </c>
      <c r="U32" s="8"/>
      <c r="V32" s="8" t="s">
        <v>380</v>
      </c>
      <c r="W32" s="10" t="s">
        <v>381</v>
      </c>
      <c r="X32" s="16"/>
      <c r="Y32" s="9"/>
    </row>
    <row r="33" spans="1:25" x14ac:dyDescent="0.25">
      <c r="A33" s="4"/>
      <c r="B33" s="4"/>
      <c r="C33" s="11">
        <v>0</v>
      </c>
      <c r="D33" s="2"/>
      <c r="E33" s="2"/>
      <c r="F33" s="2"/>
      <c r="G33" s="11" t="s">
        <v>25</v>
      </c>
      <c r="H33" s="2"/>
      <c r="I33" s="11" t="s">
        <v>25</v>
      </c>
      <c r="J33" s="4"/>
      <c r="K33" s="4"/>
      <c r="L33" s="6"/>
      <c r="M33" s="8" t="s">
        <v>317</v>
      </c>
      <c r="O33" s="8" t="s">
        <v>318</v>
      </c>
      <c r="P33" s="8" t="s">
        <v>109</v>
      </c>
      <c r="Q33" s="16">
        <f t="shared" si="0"/>
        <v>39</v>
      </c>
      <c r="R33" s="16" t="str">
        <f t="shared" si="1"/>
        <v>31 - 40</v>
      </c>
      <c r="S33" s="8" t="s">
        <v>309</v>
      </c>
      <c r="T33" s="8" t="s">
        <v>107</v>
      </c>
      <c r="U33" s="8"/>
      <c r="V33" s="8" t="s">
        <v>382</v>
      </c>
      <c r="W33" s="10" t="s">
        <v>383</v>
      </c>
      <c r="X33" s="16"/>
      <c r="Y33" s="9"/>
    </row>
    <row r="34" spans="1:25" x14ac:dyDescent="0.25">
      <c r="A34" s="4"/>
      <c r="B34" s="4"/>
      <c r="C34" s="11">
        <v>0</v>
      </c>
      <c r="D34" s="2"/>
      <c r="E34" s="2"/>
      <c r="F34" s="2"/>
      <c r="G34" s="11" t="s">
        <v>25</v>
      </c>
      <c r="H34" s="2"/>
      <c r="I34" s="11" t="s">
        <v>25</v>
      </c>
      <c r="J34" s="4"/>
      <c r="K34" s="4"/>
      <c r="L34" s="6"/>
      <c r="M34" s="8" t="s">
        <v>319</v>
      </c>
      <c r="O34" s="8" t="s">
        <v>320</v>
      </c>
      <c r="P34" s="8" t="s">
        <v>109</v>
      </c>
      <c r="Q34" s="16">
        <f t="shared" si="0"/>
        <v>48</v>
      </c>
      <c r="R34" s="16" t="str">
        <f t="shared" si="1"/>
        <v>41 - 50</v>
      </c>
      <c r="S34" s="8" t="s">
        <v>309</v>
      </c>
      <c r="T34" s="8" t="s">
        <v>107</v>
      </c>
      <c r="U34" s="8"/>
      <c r="V34" s="8" t="s">
        <v>380</v>
      </c>
      <c r="W34" s="10" t="s">
        <v>384</v>
      </c>
      <c r="X34" s="16"/>
      <c r="Y34" s="9"/>
    </row>
    <row r="35" spans="1:25" x14ac:dyDescent="0.25">
      <c r="A35" s="4"/>
      <c r="B35" s="4"/>
      <c r="C35" s="11">
        <v>0</v>
      </c>
      <c r="D35" s="2"/>
      <c r="E35" s="2"/>
      <c r="F35" s="2"/>
      <c r="G35" s="11" t="s">
        <v>25</v>
      </c>
      <c r="H35" s="2"/>
      <c r="I35" s="11" t="s">
        <v>25</v>
      </c>
      <c r="J35" s="4"/>
      <c r="K35" s="4"/>
      <c r="L35" s="6"/>
      <c r="M35" s="8" t="s">
        <v>321</v>
      </c>
      <c r="O35" s="8" t="s">
        <v>322</v>
      </c>
      <c r="P35" s="8" t="s">
        <v>109</v>
      </c>
      <c r="Q35" s="16">
        <f t="shared" si="0"/>
        <v>51</v>
      </c>
      <c r="R35" s="16" t="str">
        <f t="shared" si="1"/>
        <v>&gt; 50</v>
      </c>
      <c r="S35" s="8" t="s">
        <v>309</v>
      </c>
      <c r="T35" s="8" t="s">
        <v>107</v>
      </c>
      <c r="U35" s="8"/>
      <c r="V35" s="8" t="s">
        <v>385</v>
      </c>
      <c r="W35" s="10" t="s">
        <v>386</v>
      </c>
      <c r="X35" s="16"/>
      <c r="Y35" s="9" t="s">
        <v>434</v>
      </c>
    </row>
    <row r="36" spans="1:25" x14ac:dyDescent="0.25">
      <c r="A36" s="4"/>
      <c r="B36" s="4"/>
      <c r="C36" s="11">
        <v>0</v>
      </c>
      <c r="D36" s="2"/>
      <c r="E36" s="2"/>
      <c r="F36" s="2"/>
      <c r="G36" s="11" t="s">
        <v>25</v>
      </c>
      <c r="H36" s="2"/>
      <c r="I36" s="11" t="s">
        <v>25</v>
      </c>
      <c r="J36" s="4"/>
      <c r="K36" s="4"/>
      <c r="L36" s="6"/>
      <c r="M36" s="8" t="s">
        <v>323</v>
      </c>
      <c r="O36" s="8" t="s">
        <v>324</v>
      </c>
      <c r="P36" s="8" t="s">
        <v>108</v>
      </c>
      <c r="Q36" s="16">
        <f t="shared" si="0"/>
        <v>20</v>
      </c>
      <c r="R36" s="16" t="str">
        <f t="shared" si="1"/>
        <v>&lt; 21</v>
      </c>
      <c r="S36" s="8" t="s">
        <v>196</v>
      </c>
      <c r="T36" s="8" t="s">
        <v>107</v>
      </c>
      <c r="U36" s="8" t="s">
        <v>373</v>
      </c>
      <c r="V36" s="8" t="s">
        <v>387</v>
      </c>
      <c r="W36" s="10" t="s">
        <v>388</v>
      </c>
      <c r="X36" s="16"/>
      <c r="Y36" s="9"/>
    </row>
    <row r="37" spans="1:25" x14ac:dyDescent="0.25">
      <c r="A37" s="4"/>
      <c r="B37" s="4"/>
      <c r="C37" s="11">
        <v>0</v>
      </c>
      <c r="D37" s="2"/>
      <c r="E37" s="2"/>
      <c r="F37" s="2"/>
      <c r="G37" s="11" t="s">
        <v>25</v>
      </c>
      <c r="H37" s="2"/>
      <c r="I37" s="11" t="s">
        <v>25</v>
      </c>
      <c r="J37" s="4"/>
      <c r="K37" s="4"/>
      <c r="L37" s="6"/>
      <c r="M37" s="8" t="s">
        <v>325</v>
      </c>
      <c r="O37" s="8" t="s">
        <v>326</v>
      </c>
      <c r="P37" s="8" t="s">
        <v>109</v>
      </c>
      <c r="Q37" s="16">
        <f t="shared" si="0"/>
        <v>20</v>
      </c>
      <c r="R37" s="16" t="str">
        <f t="shared" si="1"/>
        <v>&lt; 21</v>
      </c>
      <c r="S37" s="8" t="s">
        <v>196</v>
      </c>
      <c r="T37" s="8" t="s">
        <v>107</v>
      </c>
      <c r="U37" s="8" t="s">
        <v>373</v>
      </c>
      <c r="V37" s="8" t="s">
        <v>389</v>
      </c>
      <c r="W37" s="10" t="s">
        <v>390</v>
      </c>
      <c r="X37" s="16"/>
      <c r="Y37" s="9"/>
    </row>
    <row r="38" spans="1:25" x14ac:dyDescent="0.25">
      <c r="A38" s="4"/>
      <c r="B38" s="4"/>
      <c r="C38" s="11">
        <v>0</v>
      </c>
      <c r="D38" s="2"/>
      <c r="E38" s="2"/>
      <c r="F38" s="2"/>
      <c r="G38" s="11" t="s">
        <v>25</v>
      </c>
      <c r="H38" s="2"/>
      <c r="I38" s="11" t="s">
        <v>25</v>
      </c>
      <c r="J38" s="4"/>
      <c r="K38" s="4"/>
      <c r="L38" s="6"/>
      <c r="M38" s="8" t="s">
        <v>327</v>
      </c>
      <c r="O38" s="8" t="s">
        <v>444</v>
      </c>
      <c r="P38" s="8" t="s">
        <v>108</v>
      </c>
      <c r="Q38" s="16">
        <f t="shared" si="0"/>
        <v>20</v>
      </c>
      <c r="R38" s="16" t="str">
        <f t="shared" si="1"/>
        <v>&lt; 21</v>
      </c>
      <c r="S38" s="8" t="s">
        <v>196</v>
      </c>
      <c r="T38" s="8" t="s">
        <v>107</v>
      </c>
      <c r="U38" s="8" t="s">
        <v>373</v>
      </c>
      <c r="V38" s="8" t="s">
        <v>391</v>
      </c>
      <c r="W38" s="10" t="s">
        <v>392</v>
      </c>
      <c r="X38" s="16"/>
      <c r="Y38" s="9"/>
    </row>
    <row r="39" spans="1:25" x14ac:dyDescent="0.25">
      <c r="A39" s="4"/>
      <c r="B39" s="4"/>
      <c r="C39" s="11">
        <v>0</v>
      </c>
      <c r="D39" s="2"/>
      <c r="E39" s="2"/>
      <c r="F39" s="2"/>
      <c r="G39" s="11" t="s">
        <v>25</v>
      </c>
      <c r="H39" s="2"/>
      <c r="I39" s="11" t="s">
        <v>25</v>
      </c>
      <c r="J39" s="4"/>
      <c r="K39" s="4"/>
      <c r="L39" s="6"/>
      <c r="M39" s="8" t="s">
        <v>328</v>
      </c>
      <c r="O39" s="8" t="s">
        <v>445</v>
      </c>
      <c r="P39" s="8" t="s">
        <v>109</v>
      </c>
      <c r="Q39" s="16">
        <f t="shared" si="0"/>
        <v>19</v>
      </c>
      <c r="R39" s="16" t="str">
        <f t="shared" si="1"/>
        <v>&lt; 21</v>
      </c>
      <c r="S39" s="8" t="s">
        <v>196</v>
      </c>
      <c r="T39" s="8" t="s">
        <v>107</v>
      </c>
      <c r="U39" s="8"/>
      <c r="V39" s="8" t="s">
        <v>393</v>
      </c>
      <c r="W39" s="10" t="s">
        <v>394</v>
      </c>
      <c r="X39" s="16"/>
      <c r="Y39" s="9"/>
    </row>
    <row r="40" spans="1:25" x14ac:dyDescent="0.25">
      <c r="A40" s="4"/>
      <c r="B40" s="4"/>
      <c r="C40" s="11">
        <v>0</v>
      </c>
      <c r="D40" s="2"/>
      <c r="E40" s="2"/>
      <c r="F40" s="2"/>
      <c r="G40" s="11" t="s">
        <v>25</v>
      </c>
      <c r="H40" s="2"/>
      <c r="I40" s="11" t="s">
        <v>25</v>
      </c>
      <c r="J40" s="4"/>
      <c r="K40" s="4"/>
      <c r="L40" s="6"/>
      <c r="M40" s="8" t="s">
        <v>329</v>
      </c>
      <c r="O40" s="8" t="s">
        <v>330</v>
      </c>
      <c r="P40" s="8" t="s">
        <v>108</v>
      </c>
      <c r="Q40" s="16">
        <f t="shared" si="0"/>
        <v>22</v>
      </c>
      <c r="R40" s="16" t="str">
        <f t="shared" si="1"/>
        <v>21 - 30</v>
      </c>
      <c r="S40" s="8" t="s">
        <v>443</v>
      </c>
      <c r="T40" s="8" t="s">
        <v>107</v>
      </c>
      <c r="U40" s="8" t="s">
        <v>373</v>
      </c>
      <c r="V40" s="8" t="s">
        <v>395</v>
      </c>
      <c r="W40" s="10" t="s">
        <v>396</v>
      </c>
      <c r="X40" s="16"/>
      <c r="Y40" s="9"/>
    </row>
    <row r="41" spans="1:25" x14ac:dyDescent="0.25">
      <c r="A41" s="4"/>
      <c r="B41" s="4"/>
      <c r="C41" s="11">
        <v>0</v>
      </c>
      <c r="D41" s="2"/>
      <c r="E41" s="2"/>
      <c r="F41" s="2"/>
      <c r="G41" s="11" t="s">
        <v>25</v>
      </c>
      <c r="H41" s="2"/>
      <c r="I41" s="11" t="s">
        <v>25</v>
      </c>
      <c r="J41" s="4"/>
      <c r="K41" s="4"/>
      <c r="L41" s="6"/>
      <c r="M41" s="8" t="s">
        <v>331</v>
      </c>
      <c r="O41" s="8" t="s">
        <v>332</v>
      </c>
      <c r="P41" s="8" t="s">
        <v>109</v>
      </c>
      <c r="Q41" s="16">
        <f t="shared" si="0"/>
        <v>19</v>
      </c>
      <c r="R41" s="16" t="str">
        <f t="shared" si="1"/>
        <v>&lt; 21</v>
      </c>
      <c r="S41" s="8" t="s">
        <v>196</v>
      </c>
      <c r="T41" s="8" t="s">
        <v>107</v>
      </c>
      <c r="U41" s="8" t="s">
        <v>373</v>
      </c>
      <c r="V41" s="8" t="s">
        <v>397</v>
      </c>
      <c r="W41" s="10" t="s">
        <v>398</v>
      </c>
      <c r="X41" s="16"/>
      <c r="Y41" s="9"/>
    </row>
    <row r="42" spans="1:25" x14ac:dyDescent="0.25">
      <c r="A42" s="4"/>
      <c r="B42" s="4"/>
      <c r="C42" s="11">
        <v>0</v>
      </c>
      <c r="D42" s="2"/>
      <c r="E42" s="2"/>
      <c r="F42" s="2"/>
      <c r="G42" s="11" t="s">
        <v>25</v>
      </c>
      <c r="H42" s="2"/>
      <c r="I42" s="11" t="s">
        <v>25</v>
      </c>
      <c r="J42" s="4"/>
      <c r="K42" s="4"/>
      <c r="L42" s="6"/>
      <c r="M42" s="8" t="s">
        <v>333</v>
      </c>
      <c r="O42" s="8" t="s">
        <v>334</v>
      </c>
      <c r="P42" s="8" t="s">
        <v>108</v>
      </c>
      <c r="Q42" s="16">
        <f t="shared" si="0"/>
        <v>19</v>
      </c>
      <c r="R42" s="16" t="str">
        <f t="shared" si="1"/>
        <v>&lt; 21</v>
      </c>
      <c r="S42" s="8" t="s">
        <v>196</v>
      </c>
      <c r="T42" s="8" t="s">
        <v>107</v>
      </c>
      <c r="U42" s="8"/>
      <c r="V42" s="8" t="s">
        <v>399</v>
      </c>
      <c r="W42" s="10" t="s">
        <v>400</v>
      </c>
      <c r="X42" s="16"/>
      <c r="Y42" s="9"/>
    </row>
    <row r="43" spans="1:25" x14ac:dyDescent="0.25">
      <c r="A43" s="4"/>
      <c r="B43" s="4"/>
      <c r="C43" s="11">
        <v>0</v>
      </c>
      <c r="D43" s="2"/>
      <c r="E43" s="2"/>
      <c r="F43" s="2"/>
      <c r="G43" s="11" t="s">
        <v>25</v>
      </c>
      <c r="H43" s="2"/>
      <c r="I43" s="11" t="s">
        <v>25</v>
      </c>
      <c r="J43" s="4"/>
      <c r="K43" s="4"/>
      <c r="L43" s="6"/>
      <c r="M43" s="8" t="s">
        <v>335</v>
      </c>
      <c r="O43" s="8" t="s">
        <v>336</v>
      </c>
      <c r="P43" s="8" t="s">
        <v>108</v>
      </c>
      <c r="Q43" s="16">
        <f t="shared" si="0"/>
        <v>44</v>
      </c>
      <c r="R43" s="16" t="str">
        <f t="shared" si="1"/>
        <v>41 - 50</v>
      </c>
      <c r="S43" s="8" t="s">
        <v>309</v>
      </c>
      <c r="T43" s="8" t="s">
        <v>107</v>
      </c>
      <c r="U43" s="8" t="s">
        <v>374</v>
      </c>
      <c r="V43" s="8" t="s">
        <v>401</v>
      </c>
      <c r="W43" s="10" t="s">
        <v>402</v>
      </c>
      <c r="Y43" s="9" t="s">
        <v>435</v>
      </c>
    </row>
    <row r="44" spans="1:25" ht="30" x14ac:dyDescent="0.25">
      <c r="A44" s="4"/>
      <c r="B44" s="4"/>
      <c r="C44" s="11">
        <v>0</v>
      </c>
      <c r="D44" s="2"/>
      <c r="E44" s="2"/>
      <c r="F44" s="2"/>
      <c r="G44" s="11" t="s">
        <v>25</v>
      </c>
      <c r="H44" s="2"/>
      <c r="I44" s="11" t="s">
        <v>25</v>
      </c>
      <c r="J44" s="4"/>
      <c r="K44" s="4"/>
      <c r="L44" s="6"/>
      <c r="M44" s="8" t="s">
        <v>337</v>
      </c>
      <c r="O44" s="8" t="s">
        <v>338</v>
      </c>
      <c r="P44" s="8" t="s">
        <v>108</v>
      </c>
      <c r="Q44" s="16">
        <f t="shared" si="0"/>
        <v>27</v>
      </c>
      <c r="R44" s="16" t="str">
        <f t="shared" si="1"/>
        <v>21 - 30</v>
      </c>
      <c r="S44" s="8" t="s">
        <v>196</v>
      </c>
      <c r="T44" s="8" t="s">
        <v>107</v>
      </c>
      <c r="U44" s="8" t="s">
        <v>375</v>
      </c>
      <c r="V44" s="8"/>
      <c r="W44" s="10" t="s">
        <v>403</v>
      </c>
      <c r="Y44" s="9"/>
    </row>
    <row r="45" spans="1:25" x14ac:dyDescent="0.25">
      <c r="A45" s="4"/>
      <c r="B45" s="4"/>
      <c r="C45" s="11">
        <v>0</v>
      </c>
      <c r="D45" s="2"/>
      <c r="E45" s="2"/>
      <c r="F45" s="2"/>
      <c r="G45" s="11" t="s">
        <v>25</v>
      </c>
      <c r="H45" s="2"/>
      <c r="I45" s="11" t="s">
        <v>25</v>
      </c>
      <c r="J45" s="4"/>
      <c r="K45" s="4"/>
      <c r="L45" s="6"/>
      <c r="M45" s="8" t="s">
        <v>339</v>
      </c>
      <c r="O45" s="8" t="s">
        <v>340</v>
      </c>
      <c r="P45" s="8" t="s">
        <v>109</v>
      </c>
      <c r="Q45" s="16">
        <f t="shared" si="0"/>
        <v>24</v>
      </c>
      <c r="R45" s="16" t="str">
        <f t="shared" si="1"/>
        <v>21 - 30</v>
      </c>
      <c r="S45" s="8" t="s">
        <v>443</v>
      </c>
      <c r="T45" s="8" t="s">
        <v>107</v>
      </c>
      <c r="U45" s="8" t="s">
        <v>375</v>
      </c>
      <c r="V45" s="8" t="s">
        <v>404</v>
      </c>
      <c r="W45" s="10" t="s">
        <v>405</v>
      </c>
      <c r="Y45" s="9" t="s">
        <v>436</v>
      </c>
    </row>
    <row r="46" spans="1:25" ht="30" x14ac:dyDescent="0.25">
      <c r="A46" s="4"/>
      <c r="B46" s="4"/>
      <c r="C46" s="11">
        <v>0</v>
      </c>
      <c r="D46" s="2"/>
      <c r="E46" s="2"/>
      <c r="F46" s="2"/>
      <c r="G46" s="11" t="s">
        <v>25</v>
      </c>
      <c r="H46" s="2"/>
      <c r="I46" s="11" t="s">
        <v>25</v>
      </c>
      <c r="J46" s="4"/>
      <c r="K46" s="4"/>
      <c r="L46" s="6"/>
      <c r="M46" s="8" t="s">
        <v>341</v>
      </c>
      <c r="O46" s="8" t="s">
        <v>342</v>
      </c>
      <c r="P46" s="8" t="s">
        <v>108</v>
      </c>
      <c r="Q46" s="16">
        <f t="shared" si="0"/>
        <v>28</v>
      </c>
      <c r="R46" s="16" t="str">
        <f t="shared" si="1"/>
        <v>21 - 30</v>
      </c>
      <c r="S46" s="8" t="s">
        <v>443</v>
      </c>
      <c r="T46" s="8" t="s">
        <v>372</v>
      </c>
      <c r="U46" s="8" t="s">
        <v>375</v>
      </c>
      <c r="V46" s="8" t="s">
        <v>406</v>
      </c>
      <c r="W46" s="10" t="s">
        <v>407</v>
      </c>
      <c r="Y46" s="9" t="s">
        <v>436</v>
      </c>
    </row>
    <row r="47" spans="1:25" ht="30" x14ac:dyDescent="0.25">
      <c r="A47" s="4"/>
      <c r="B47" s="4"/>
      <c r="C47" s="11">
        <v>0</v>
      </c>
      <c r="D47" s="2"/>
      <c r="E47" s="2"/>
      <c r="F47" s="2"/>
      <c r="G47" s="11" t="s">
        <v>25</v>
      </c>
      <c r="H47" s="2"/>
      <c r="I47" s="11" t="s">
        <v>25</v>
      </c>
      <c r="J47" s="4"/>
      <c r="K47" s="4"/>
      <c r="L47" s="6"/>
      <c r="M47" s="8" t="s">
        <v>343</v>
      </c>
      <c r="O47" s="8" t="s">
        <v>344</v>
      </c>
      <c r="P47" s="8" t="s">
        <v>109</v>
      </c>
      <c r="Q47" s="16">
        <f t="shared" si="0"/>
        <v>27</v>
      </c>
      <c r="R47" s="16" t="str">
        <f t="shared" si="1"/>
        <v>21 - 30</v>
      </c>
      <c r="S47" s="8" t="s">
        <v>197</v>
      </c>
      <c r="T47" s="8" t="s">
        <v>107</v>
      </c>
      <c r="U47" s="8" t="s">
        <v>376</v>
      </c>
      <c r="V47" s="8" t="s">
        <v>408</v>
      </c>
      <c r="W47" s="10" t="s">
        <v>409</v>
      </c>
      <c r="Y47" s="9" t="s">
        <v>437</v>
      </c>
    </row>
    <row r="48" spans="1:25" x14ac:dyDescent="0.25">
      <c r="A48" s="4"/>
      <c r="B48" s="4"/>
      <c r="C48" s="11">
        <v>0</v>
      </c>
      <c r="D48" s="2"/>
      <c r="E48" s="2"/>
      <c r="F48" s="2"/>
      <c r="G48" s="11" t="s">
        <v>25</v>
      </c>
      <c r="H48" s="2"/>
      <c r="I48" s="11" t="s">
        <v>25</v>
      </c>
      <c r="J48" s="4"/>
      <c r="K48" s="4"/>
      <c r="L48" s="6"/>
      <c r="M48" s="8" t="s">
        <v>345</v>
      </c>
      <c r="O48" s="8" t="s">
        <v>346</v>
      </c>
      <c r="P48" s="8" t="s">
        <v>109</v>
      </c>
      <c r="Q48" s="16">
        <f t="shared" si="0"/>
        <v>22</v>
      </c>
      <c r="R48" s="16" t="str">
        <f t="shared" si="1"/>
        <v>21 - 30</v>
      </c>
      <c r="S48" s="8" t="s">
        <v>196</v>
      </c>
      <c r="T48" s="8" t="s">
        <v>107</v>
      </c>
      <c r="U48" s="8" t="s">
        <v>376</v>
      </c>
      <c r="V48" s="8" t="s">
        <v>410</v>
      </c>
      <c r="W48" s="10" t="s">
        <v>411</v>
      </c>
      <c r="Y48" s="9" t="s">
        <v>438</v>
      </c>
    </row>
    <row r="49" spans="1:25" x14ac:dyDescent="0.25">
      <c r="A49" s="4"/>
      <c r="B49" s="4"/>
      <c r="C49" s="11">
        <v>0</v>
      </c>
      <c r="D49" s="2"/>
      <c r="E49" s="2"/>
      <c r="F49" s="2"/>
      <c r="G49" s="11" t="s">
        <v>25</v>
      </c>
      <c r="H49" s="2"/>
      <c r="I49" s="11" t="s">
        <v>25</v>
      </c>
      <c r="J49" s="4"/>
      <c r="K49" s="4"/>
      <c r="L49" s="6"/>
      <c r="M49" s="8" t="s">
        <v>347</v>
      </c>
      <c r="O49" s="8" t="s">
        <v>348</v>
      </c>
      <c r="P49" s="8" t="s">
        <v>109</v>
      </c>
      <c r="Q49" s="16">
        <f t="shared" si="0"/>
        <v>19</v>
      </c>
      <c r="R49" s="16" t="str">
        <f t="shared" si="1"/>
        <v>&lt; 21</v>
      </c>
      <c r="S49" s="8" t="s">
        <v>196</v>
      </c>
      <c r="T49" s="8" t="s">
        <v>107</v>
      </c>
      <c r="U49" s="8" t="s">
        <v>376</v>
      </c>
      <c r="V49" s="8" t="s">
        <v>412</v>
      </c>
      <c r="W49" s="10" t="s">
        <v>413</v>
      </c>
      <c r="Y49" s="9" t="s">
        <v>439</v>
      </c>
    </row>
    <row r="50" spans="1:25" ht="30" x14ac:dyDescent="0.25">
      <c r="A50" s="4"/>
      <c r="B50" s="4"/>
      <c r="C50" s="11">
        <v>0</v>
      </c>
      <c r="D50" s="2"/>
      <c r="E50" s="2"/>
      <c r="F50" s="2"/>
      <c r="G50" s="11" t="s">
        <v>25</v>
      </c>
      <c r="H50" s="2"/>
      <c r="I50" s="11" t="s">
        <v>25</v>
      </c>
      <c r="J50" s="4"/>
      <c r="K50" s="4"/>
      <c r="L50" s="6"/>
      <c r="M50" s="8" t="s">
        <v>349</v>
      </c>
      <c r="O50" s="8" t="s">
        <v>350</v>
      </c>
      <c r="P50" s="8" t="s">
        <v>108</v>
      </c>
      <c r="Q50" s="16">
        <f t="shared" si="0"/>
        <v>22</v>
      </c>
      <c r="R50" s="16" t="str">
        <f t="shared" si="1"/>
        <v>21 - 30</v>
      </c>
      <c r="S50" s="8" t="s">
        <v>196</v>
      </c>
      <c r="T50" s="8" t="s">
        <v>107</v>
      </c>
      <c r="U50" s="8" t="s">
        <v>377</v>
      </c>
      <c r="V50" s="8" t="s">
        <v>414</v>
      </c>
      <c r="W50" s="10" t="s">
        <v>415</v>
      </c>
      <c r="Y50" s="9"/>
    </row>
    <row r="51" spans="1:25" ht="30" x14ac:dyDescent="0.25">
      <c r="A51" s="4"/>
      <c r="B51" s="4"/>
      <c r="C51" s="11">
        <v>0</v>
      </c>
      <c r="D51" s="2"/>
      <c r="E51" s="2"/>
      <c r="F51" s="2"/>
      <c r="G51" s="11" t="s">
        <v>25</v>
      </c>
      <c r="H51" s="2"/>
      <c r="I51" s="11" t="s">
        <v>25</v>
      </c>
      <c r="J51" s="4"/>
      <c r="K51" s="4"/>
      <c r="L51" s="6"/>
      <c r="M51" s="8" t="s">
        <v>351</v>
      </c>
      <c r="O51" s="8" t="s">
        <v>352</v>
      </c>
      <c r="P51" s="8" t="s">
        <v>108</v>
      </c>
      <c r="Q51" s="16">
        <f t="shared" si="0"/>
        <v>23</v>
      </c>
      <c r="R51" s="16" t="str">
        <f t="shared" si="1"/>
        <v>21 - 30</v>
      </c>
      <c r="S51" s="8" t="s">
        <v>196</v>
      </c>
      <c r="T51" s="8" t="s">
        <v>107</v>
      </c>
      <c r="U51" s="8" t="s">
        <v>378</v>
      </c>
      <c r="V51" s="8" t="s">
        <v>414</v>
      </c>
      <c r="W51" s="10" t="s">
        <v>416</v>
      </c>
      <c r="Y51" s="9" t="s">
        <v>440</v>
      </c>
    </row>
    <row r="52" spans="1:25" ht="30" x14ac:dyDescent="0.25">
      <c r="A52" s="4"/>
      <c r="B52" s="4"/>
      <c r="C52" s="11">
        <v>0</v>
      </c>
      <c r="D52" s="2"/>
      <c r="E52" s="2"/>
      <c r="F52" s="2"/>
      <c r="G52" s="11" t="s">
        <v>25</v>
      </c>
      <c r="H52" s="2"/>
      <c r="I52" s="11" t="s">
        <v>25</v>
      </c>
      <c r="J52" s="4"/>
      <c r="K52" s="4"/>
      <c r="L52" s="6"/>
      <c r="M52" s="8" t="s">
        <v>353</v>
      </c>
      <c r="O52" s="8" t="s">
        <v>354</v>
      </c>
      <c r="P52" s="8" t="s">
        <v>108</v>
      </c>
      <c r="Q52" s="16">
        <f t="shared" si="0"/>
        <v>26</v>
      </c>
      <c r="R52" s="16" t="str">
        <f t="shared" si="1"/>
        <v>21 - 30</v>
      </c>
      <c r="S52" s="8" t="s">
        <v>196</v>
      </c>
      <c r="T52" s="8" t="s">
        <v>107</v>
      </c>
      <c r="U52" s="8" t="s">
        <v>376</v>
      </c>
      <c r="V52" s="8" t="s">
        <v>417</v>
      </c>
      <c r="W52" s="10" t="s">
        <v>418</v>
      </c>
      <c r="Y52" s="9"/>
    </row>
    <row r="53" spans="1:25" x14ac:dyDescent="0.25">
      <c r="A53" s="4"/>
      <c r="B53" s="4"/>
      <c r="C53" s="11">
        <v>0</v>
      </c>
      <c r="D53" s="2"/>
      <c r="E53" s="2"/>
      <c r="F53" s="2"/>
      <c r="G53" s="11" t="s">
        <v>25</v>
      </c>
      <c r="H53" s="2"/>
      <c r="I53" s="11" t="s">
        <v>25</v>
      </c>
      <c r="J53" s="4"/>
      <c r="K53" s="4"/>
      <c r="L53" s="6"/>
      <c r="M53" s="8" t="s">
        <v>355</v>
      </c>
      <c r="O53" s="8" t="s">
        <v>356</v>
      </c>
      <c r="P53" s="8" t="s">
        <v>108</v>
      </c>
      <c r="Q53" s="16">
        <f t="shared" si="0"/>
        <v>30</v>
      </c>
      <c r="R53" s="16" t="str">
        <f t="shared" si="1"/>
        <v>21 - 30</v>
      </c>
      <c r="S53" s="8" t="s">
        <v>309</v>
      </c>
      <c r="T53" s="8" t="s">
        <v>107</v>
      </c>
      <c r="U53" s="8" t="s">
        <v>373</v>
      </c>
      <c r="V53" s="8" t="s">
        <v>419</v>
      </c>
      <c r="W53" s="10" t="s">
        <v>420</v>
      </c>
      <c r="Y53" s="9"/>
    </row>
    <row r="54" spans="1:25" x14ac:dyDescent="0.25">
      <c r="A54" s="4"/>
      <c r="B54" s="4"/>
      <c r="C54" s="11">
        <v>0</v>
      </c>
      <c r="D54" s="2"/>
      <c r="E54" s="2"/>
      <c r="F54" s="2"/>
      <c r="G54" s="11" t="s">
        <v>25</v>
      </c>
      <c r="H54" s="2"/>
      <c r="I54" s="11" t="s">
        <v>25</v>
      </c>
      <c r="J54" s="4"/>
      <c r="K54" s="4"/>
      <c r="L54" s="6"/>
      <c r="M54" s="8" t="s">
        <v>357</v>
      </c>
      <c r="O54" s="8" t="s">
        <v>358</v>
      </c>
      <c r="P54" s="8" t="s">
        <v>109</v>
      </c>
      <c r="Q54" s="16">
        <f t="shared" si="0"/>
        <v>27</v>
      </c>
      <c r="R54" s="16" t="str">
        <f t="shared" si="1"/>
        <v>21 - 30</v>
      </c>
      <c r="S54" s="8" t="s">
        <v>309</v>
      </c>
      <c r="T54" s="8" t="s">
        <v>107</v>
      </c>
      <c r="U54" s="8" t="s">
        <v>373</v>
      </c>
      <c r="V54" s="8" t="s">
        <v>421</v>
      </c>
      <c r="W54" s="10" t="s">
        <v>422</v>
      </c>
      <c r="Y54" s="9"/>
    </row>
    <row r="55" spans="1:25" ht="30" x14ac:dyDescent="0.25">
      <c r="A55" s="4"/>
      <c r="B55" s="4"/>
      <c r="C55" s="11">
        <v>0</v>
      </c>
      <c r="D55" s="2"/>
      <c r="E55" s="2"/>
      <c r="F55" s="2"/>
      <c r="G55" s="11" t="s">
        <v>25</v>
      </c>
      <c r="H55" s="2"/>
      <c r="I55" s="11" t="s">
        <v>25</v>
      </c>
      <c r="J55" s="4"/>
      <c r="K55" s="4"/>
      <c r="L55" s="6"/>
      <c r="M55" s="8" t="s">
        <v>359</v>
      </c>
      <c r="O55" s="8" t="s">
        <v>360</v>
      </c>
      <c r="P55" s="8" t="s">
        <v>108</v>
      </c>
      <c r="Q55" s="16">
        <f t="shared" si="0"/>
        <v>35</v>
      </c>
      <c r="R55" s="16" t="str">
        <f t="shared" si="1"/>
        <v>31 - 40</v>
      </c>
      <c r="S55" s="8" t="s">
        <v>196</v>
      </c>
      <c r="T55" s="8" t="s">
        <v>372</v>
      </c>
      <c r="U55" s="8" t="s">
        <v>373</v>
      </c>
      <c r="V55" s="8" t="s">
        <v>423</v>
      </c>
      <c r="W55" s="10" t="s">
        <v>424</v>
      </c>
      <c r="Y55" s="9"/>
    </row>
    <row r="56" spans="1:25" x14ac:dyDescent="0.25">
      <c r="A56" s="4"/>
      <c r="B56" s="4"/>
      <c r="C56" s="11">
        <v>0</v>
      </c>
      <c r="D56" s="2"/>
      <c r="E56" s="2"/>
      <c r="F56" s="2"/>
      <c r="G56" s="11" t="s">
        <v>25</v>
      </c>
      <c r="H56" s="2"/>
      <c r="I56" s="11" t="s">
        <v>25</v>
      </c>
      <c r="J56" s="4"/>
      <c r="K56" s="4"/>
      <c r="L56" s="6"/>
      <c r="M56" s="8" t="s">
        <v>361</v>
      </c>
      <c r="O56" s="8" t="s">
        <v>362</v>
      </c>
      <c r="P56" s="8" t="s">
        <v>108</v>
      </c>
      <c r="Q56" s="16">
        <f t="shared" si="0"/>
        <v>25</v>
      </c>
      <c r="R56" s="16" t="str">
        <f t="shared" si="1"/>
        <v>21 - 30</v>
      </c>
      <c r="S56" s="8" t="s">
        <v>309</v>
      </c>
      <c r="T56" s="8" t="s">
        <v>107</v>
      </c>
      <c r="U56" s="8" t="s">
        <v>373</v>
      </c>
      <c r="V56" s="8" t="s">
        <v>425</v>
      </c>
      <c r="W56" s="10" t="s">
        <v>426</v>
      </c>
      <c r="Y56" s="9"/>
    </row>
    <row r="57" spans="1:25" ht="30" x14ac:dyDescent="0.25">
      <c r="A57" s="4"/>
      <c r="B57" s="4"/>
      <c r="C57" s="11">
        <v>0</v>
      </c>
      <c r="D57" s="2"/>
      <c r="E57" s="2"/>
      <c r="F57" s="2"/>
      <c r="G57" s="11" t="s">
        <v>25</v>
      </c>
      <c r="H57" s="2"/>
      <c r="I57" s="11" t="s">
        <v>25</v>
      </c>
      <c r="J57" s="4"/>
      <c r="K57" s="4"/>
      <c r="L57" s="6"/>
      <c r="M57" s="8" t="s">
        <v>363</v>
      </c>
      <c r="O57" s="8" t="s">
        <v>364</v>
      </c>
      <c r="P57" s="8" t="s">
        <v>108</v>
      </c>
      <c r="Q57" s="16">
        <f t="shared" si="0"/>
        <v>38</v>
      </c>
      <c r="R57" s="16" t="str">
        <f t="shared" si="1"/>
        <v>31 - 40</v>
      </c>
      <c r="S57" s="8" t="s">
        <v>309</v>
      </c>
      <c r="T57" s="8" t="s">
        <v>372</v>
      </c>
      <c r="U57" s="8" t="s">
        <v>373</v>
      </c>
      <c r="V57" s="8" t="s">
        <v>427</v>
      </c>
      <c r="W57" s="10" t="s">
        <v>428</v>
      </c>
      <c r="Y57" s="9"/>
    </row>
    <row r="58" spans="1:25" x14ac:dyDescent="0.25">
      <c r="A58" s="4"/>
      <c r="B58" s="4"/>
      <c r="C58" s="11">
        <v>0</v>
      </c>
      <c r="D58" s="2"/>
      <c r="E58" s="2"/>
      <c r="F58" s="2"/>
      <c r="G58" s="11" t="s">
        <v>25</v>
      </c>
      <c r="H58" s="2"/>
      <c r="I58" s="11" t="s">
        <v>25</v>
      </c>
      <c r="J58" s="4"/>
      <c r="K58" s="4"/>
      <c r="L58" s="6"/>
      <c r="M58" s="8" t="s">
        <v>365</v>
      </c>
      <c r="O58" s="8" t="s">
        <v>366</v>
      </c>
      <c r="P58" s="8" t="s">
        <v>108</v>
      </c>
      <c r="Q58" s="16">
        <f t="shared" si="0"/>
        <v>35</v>
      </c>
      <c r="R58" s="16" t="str">
        <f t="shared" si="1"/>
        <v>31 - 40</v>
      </c>
      <c r="S58" s="8" t="s">
        <v>309</v>
      </c>
      <c r="T58" s="8" t="s">
        <v>107</v>
      </c>
      <c r="U58" s="8" t="s">
        <v>373</v>
      </c>
      <c r="V58" s="8" t="s">
        <v>429</v>
      </c>
      <c r="W58" s="10" t="s">
        <v>430</v>
      </c>
      <c r="Y58" s="9"/>
    </row>
    <row r="59" spans="1:25" ht="30" x14ac:dyDescent="0.25">
      <c r="A59" s="4"/>
      <c r="B59" s="4"/>
      <c r="C59" s="11">
        <v>0</v>
      </c>
      <c r="D59" s="2"/>
      <c r="E59" s="2"/>
      <c r="F59" s="2"/>
      <c r="G59" s="11" t="s">
        <v>25</v>
      </c>
      <c r="H59" s="2"/>
      <c r="I59" s="11" t="s">
        <v>25</v>
      </c>
      <c r="J59" s="4"/>
      <c r="K59" s="4"/>
      <c r="L59" s="6"/>
      <c r="M59" s="8" t="s">
        <v>367</v>
      </c>
      <c r="O59" s="8" t="s">
        <v>368</v>
      </c>
      <c r="P59" s="8" t="s">
        <v>108</v>
      </c>
      <c r="Q59" s="16">
        <f t="shared" si="0"/>
        <v>28</v>
      </c>
      <c r="R59" s="16" t="str">
        <f t="shared" si="1"/>
        <v>21 - 30</v>
      </c>
      <c r="S59" s="8" t="s">
        <v>196</v>
      </c>
      <c r="T59" s="8" t="s">
        <v>107</v>
      </c>
      <c r="U59" s="8" t="s">
        <v>373</v>
      </c>
      <c r="V59" s="8" t="s">
        <v>431</v>
      </c>
      <c r="W59" s="10"/>
      <c r="Y59" s="9" t="s">
        <v>441</v>
      </c>
    </row>
    <row r="60" spans="1:25" x14ac:dyDescent="0.25">
      <c r="A60" s="4"/>
      <c r="B60" s="4"/>
      <c r="C60" s="11">
        <v>0</v>
      </c>
      <c r="D60" s="2"/>
      <c r="E60" s="2"/>
      <c r="F60" s="2"/>
      <c r="G60" s="11" t="s">
        <v>25</v>
      </c>
      <c r="H60" s="2"/>
      <c r="I60" s="11" t="s">
        <v>25</v>
      </c>
      <c r="J60" s="4"/>
      <c r="K60" s="4"/>
      <c r="L60" s="6"/>
      <c r="M60" s="8" t="s">
        <v>369</v>
      </c>
      <c r="O60" s="8" t="s">
        <v>370</v>
      </c>
      <c r="P60" s="8" t="s">
        <v>108</v>
      </c>
      <c r="Q60" s="16">
        <f t="shared" si="0"/>
        <v>29</v>
      </c>
      <c r="R60" s="16" t="str">
        <f t="shared" si="1"/>
        <v>21 - 30</v>
      </c>
      <c r="S60" s="8" t="s">
        <v>309</v>
      </c>
      <c r="T60" s="8" t="s">
        <v>107</v>
      </c>
      <c r="U60" s="8" t="s">
        <v>379</v>
      </c>
      <c r="V60" s="8" t="s">
        <v>429</v>
      </c>
      <c r="W60" s="10"/>
      <c r="Y60" s="9"/>
    </row>
    <row r="61" spans="1:25" x14ac:dyDescent="0.25">
      <c r="A61" s="4"/>
      <c r="B61" s="4"/>
      <c r="C61" s="11">
        <v>0</v>
      </c>
      <c r="D61" s="2"/>
      <c r="E61" s="2"/>
      <c r="F61" s="2"/>
      <c r="G61" s="11" t="s">
        <v>25</v>
      </c>
      <c r="H61" s="2"/>
      <c r="I61" s="11" t="s">
        <v>25</v>
      </c>
      <c r="J61" s="4"/>
      <c r="K61" s="4"/>
      <c r="L61" s="6"/>
      <c r="M61" s="8" t="s">
        <v>371</v>
      </c>
      <c r="N61" s="8"/>
      <c r="O61" s="3"/>
      <c r="P61" s="8"/>
      <c r="Q61" s="16"/>
      <c r="R61" s="16"/>
      <c r="S61" s="8" t="s">
        <v>309</v>
      </c>
      <c r="T61" s="8"/>
      <c r="U61" s="8"/>
      <c r="V61" s="8" t="s">
        <v>432</v>
      </c>
      <c r="W61" s="10" t="s">
        <v>433</v>
      </c>
      <c r="Y61" s="9" t="s">
        <v>442</v>
      </c>
    </row>
    <row r="62" spans="1:25" x14ac:dyDescent="0.25">
      <c r="C62" s="11">
        <v>0</v>
      </c>
      <c r="D62" s="2"/>
      <c r="E62" s="2"/>
      <c r="F62" s="2"/>
      <c r="G62" s="11" t="s">
        <v>25</v>
      </c>
      <c r="H62" s="2"/>
      <c r="I62" s="11" t="s">
        <v>25</v>
      </c>
      <c r="M62" s="13" t="s">
        <v>26</v>
      </c>
      <c r="O62" s="13" t="s">
        <v>27</v>
      </c>
      <c r="P62" s="13" t="s">
        <v>108</v>
      </c>
      <c r="Q62" s="16">
        <f t="shared" si="0"/>
        <v>30</v>
      </c>
      <c r="R62" s="16" t="str">
        <f t="shared" si="1"/>
        <v>21 - 30</v>
      </c>
      <c r="S62" s="13" t="s">
        <v>196</v>
      </c>
      <c r="T62" s="13" t="s">
        <v>107</v>
      </c>
      <c r="U62" s="13" t="s">
        <v>110</v>
      </c>
      <c r="V62" s="13" t="s">
        <v>127</v>
      </c>
      <c r="W62" s="14" t="s">
        <v>128</v>
      </c>
      <c r="X62" s="15"/>
      <c r="Y62" s="16" t="s">
        <v>198</v>
      </c>
    </row>
    <row r="63" spans="1:25" x14ac:dyDescent="0.25">
      <c r="C63" s="11">
        <v>0</v>
      </c>
      <c r="D63" s="2"/>
      <c r="E63" s="2"/>
      <c r="F63" s="2"/>
      <c r="G63" s="11" t="s">
        <v>25</v>
      </c>
      <c r="H63" s="2"/>
      <c r="I63" s="11" t="s">
        <v>25</v>
      </c>
      <c r="M63" s="13" t="s">
        <v>28</v>
      </c>
      <c r="O63" s="13" t="s">
        <v>29</v>
      </c>
      <c r="P63" s="13" t="s">
        <v>109</v>
      </c>
      <c r="Q63" s="16">
        <f t="shared" si="0"/>
        <v>19</v>
      </c>
      <c r="R63" s="16" t="str">
        <f t="shared" si="1"/>
        <v>&lt; 21</v>
      </c>
      <c r="S63" s="13" t="s">
        <v>196</v>
      </c>
      <c r="T63" s="13" t="s">
        <v>107</v>
      </c>
      <c r="U63" s="13" t="s">
        <v>110</v>
      </c>
      <c r="V63" s="13" t="s">
        <v>129</v>
      </c>
      <c r="W63" s="14" t="s">
        <v>130</v>
      </c>
      <c r="Y63" s="16"/>
    </row>
    <row r="64" spans="1:25" x14ac:dyDescent="0.25">
      <c r="C64" s="11">
        <v>0</v>
      </c>
      <c r="D64" s="2"/>
      <c r="E64" s="2"/>
      <c r="F64" s="2"/>
      <c r="G64" s="11" t="s">
        <v>25</v>
      </c>
      <c r="H64" s="2"/>
      <c r="I64" s="11" t="s">
        <v>25</v>
      </c>
      <c r="M64" s="13" t="s">
        <v>30</v>
      </c>
      <c r="O64" s="13" t="s">
        <v>31</v>
      </c>
      <c r="P64" s="13" t="s">
        <v>108</v>
      </c>
      <c r="Q64" s="16">
        <f t="shared" si="0"/>
        <v>38</v>
      </c>
      <c r="R64" s="16" t="str">
        <f t="shared" si="1"/>
        <v>31 - 40</v>
      </c>
      <c r="S64" s="13" t="s">
        <v>196</v>
      </c>
      <c r="T64" s="13" t="s">
        <v>107</v>
      </c>
      <c r="U64" s="13" t="s">
        <v>111</v>
      </c>
      <c r="V64" s="13"/>
      <c r="W64" s="14" t="s">
        <v>131</v>
      </c>
      <c r="Y64" s="16"/>
    </row>
    <row r="65" spans="3:25" x14ac:dyDescent="0.25">
      <c r="C65" s="11">
        <v>0</v>
      </c>
      <c r="D65" s="2"/>
      <c r="E65" s="2"/>
      <c r="F65" s="2"/>
      <c r="G65" s="11" t="s">
        <v>25</v>
      </c>
      <c r="H65" s="2"/>
      <c r="I65" s="11" t="s">
        <v>25</v>
      </c>
      <c r="M65" s="13" t="s">
        <v>32</v>
      </c>
      <c r="O65" s="13" t="s">
        <v>33</v>
      </c>
      <c r="P65" s="13" t="s">
        <v>108</v>
      </c>
      <c r="Q65" s="16">
        <f t="shared" si="0"/>
        <v>26</v>
      </c>
      <c r="R65" s="16" t="str">
        <f t="shared" si="1"/>
        <v>21 - 30</v>
      </c>
      <c r="S65" s="13" t="s">
        <v>309</v>
      </c>
      <c r="T65" s="13" t="s">
        <v>107</v>
      </c>
      <c r="U65" s="13" t="s">
        <v>112</v>
      </c>
      <c r="V65" s="13" t="s">
        <v>132</v>
      </c>
      <c r="W65" s="14" t="s">
        <v>133</v>
      </c>
      <c r="Y65" s="16"/>
    </row>
    <row r="66" spans="3:25" x14ac:dyDescent="0.25">
      <c r="C66" s="11">
        <v>0</v>
      </c>
      <c r="D66" s="2"/>
      <c r="E66" s="2"/>
      <c r="F66" s="2"/>
      <c r="G66" s="11" t="s">
        <v>25</v>
      </c>
      <c r="H66" s="2"/>
      <c r="I66" s="11" t="s">
        <v>25</v>
      </c>
      <c r="M66" s="13" t="s">
        <v>34</v>
      </c>
      <c r="O66" s="13" t="s">
        <v>35</v>
      </c>
      <c r="P66" s="13" t="s">
        <v>108</v>
      </c>
      <c r="Q66" s="16">
        <f t="shared" si="0"/>
        <v>27</v>
      </c>
      <c r="R66" s="16" t="str">
        <f t="shared" si="1"/>
        <v>21 - 30</v>
      </c>
      <c r="S66" s="13" t="s">
        <v>309</v>
      </c>
      <c r="T66" s="13" t="s">
        <v>107</v>
      </c>
      <c r="U66" s="13" t="s">
        <v>113</v>
      </c>
      <c r="V66" s="13" t="s">
        <v>134</v>
      </c>
      <c r="W66" s="14" t="s">
        <v>135</v>
      </c>
      <c r="Y66" s="16" t="s">
        <v>199</v>
      </c>
    </row>
    <row r="67" spans="3:25" x14ac:dyDescent="0.25">
      <c r="C67" s="11">
        <v>0</v>
      </c>
      <c r="D67" s="2"/>
      <c r="E67" s="2"/>
      <c r="F67" s="2"/>
      <c r="G67" s="11" t="s">
        <v>25</v>
      </c>
      <c r="H67" s="2"/>
      <c r="I67" s="11" t="s">
        <v>25</v>
      </c>
      <c r="M67" s="13" t="s">
        <v>36</v>
      </c>
      <c r="O67" s="13" t="s">
        <v>37</v>
      </c>
      <c r="P67" s="13" t="s">
        <v>109</v>
      </c>
      <c r="Q67" s="16">
        <f t="shared" ref="Q67:Q102" si="2">2016-VALUE(RIGHT(O67,4))</f>
        <v>19</v>
      </c>
      <c r="R67" s="16" t="str">
        <f t="shared" ref="R67:R102" si="3">IF(Q67&lt;21,"&lt; 21",IF(Q67&lt;=30,"21 - 30",IF(Q67&lt;=40,"31 - 40",IF(Q67&lt;=50,"41 - 50","&gt; 50" ))))</f>
        <v>&lt; 21</v>
      </c>
      <c r="S67" s="13" t="s">
        <v>309</v>
      </c>
      <c r="T67" s="13" t="s">
        <v>107</v>
      </c>
      <c r="U67" s="13" t="s">
        <v>114</v>
      </c>
      <c r="V67" s="13" t="s">
        <v>136</v>
      </c>
      <c r="W67" s="14" t="s">
        <v>137</v>
      </c>
      <c r="Y67" s="16"/>
    </row>
    <row r="68" spans="3:25" x14ac:dyDescent="0.25">
      <c r="C68" s="11">
        <v>0</v>
      </c>
      <c r="D68" s="2"/>
      <c r="E68" s="2"/>
      <c r="F68" s="2"/>
      <c r="G68" s="11" t="s">
        <v>25</v>
      </c>
      <c r="H68" s="2"/>
      <c r="I68" s="11" t="s">
        <v>25</v>
      </c>
      <c r="M68" s="13" t="s">
        <v>38</v>
      </c>
      <c r="O68" s="13" t="s">
        <v>39</v>
      </c>
      <c r="P68" s="13" t="s">
        <v>109</v>
      </c>
      <c r="Q68" s="16">
        <f t="shared" si="2"/>
        <v>17</v>
      </c>
      <c r="R68" s="16" t="str">
        <f t="shared" si="3"/>
        <v>&lt; 21</v>
      </c>
      <c r="S68" s="13" t="s">
        <v>309</v>
      </c>
      <c r="T68" s="13" t="s">
        <v>107</v>
      </c>
      <c r="U68" s="13" t="s">
        <v>114</v>
      </c>
      <c r="V68" s="13" t="s">
        <v>136</v>
      </c>
      <c r="W68" s="14" t="s">
        <v>138</v>
      </c>
      <c r="Y68" s="16"/>
    </row>
    <row r="69" spans="3:25" x14ac:dyDescent="0.25">
      <c r="C69" s="11">
        <v>0</v>
      </c>
      <c r="D69" s="2"/>
      <c r="E69" s="2"/>
      <c r="F69" s="2"/>
      <c r="G69" s="11" t="s">
        <v>25</v>
      </c>
      <c r="H69" s="2"/>
      <c r="I69" s="11" t="s">
        <v>25</v>
      </c>
      <c r="M69" s="13" t="s">
        <v>40</v>
      </c>
      <c r="O69" s="13" t="s">
        <v>41</v>
      </c>
      <c r="P69" s="13" t="s">
        <v>108</v>
      </c>
      <c r="Q69" s="16">
        <f t="shared" si="2"/>
        <v>49</v>
      </c>
      <c r="R69" s="16" t="str">
        <f t="shared" si="3"/>
        <v>41 - 50</v>
      </c>
      <c r="S69" s="13" t="s">
        <v>196</v>
      </c>
      <c r="T69" s="13" t="s">
        <v>107</v>
      </c>
      <c r="U69" s="13" t="s">
        <v>115</v>
      </c>
      <c r="V69" s="13" t="s">
        <v>139</v>
      </c>
      <c r="W69" s="14" t="s">
        <v>140</v>
      </c>
      <c r="Y69" s="16" t="s">
        <v>200</v>
      </c>
    </row>
    <row r="70" spans="3:25" x14ac:dyDescent="0.25">
      <c r="C70" s="11">
        <v>0</v>
      </c>
      <c r="D70" s="2"/>
      <c r="E70" s="2"/>
      <c r="F70" s="2"/>
      <c r="G70" s="11" t="s">
        <v>25</v>
      </c>
      <c r="H70" s="2"/>
      <c r="I70" s="11" t="s">
        <v>25</v>
      </c>
      <c r="M70" s="13" t="s">
        <v>42</v>
      </c>
      <c r="O70" s="13" t="s">
        <v>43</v>
      </c>
      <c r="P70" s="13" t="s">
        <v>109</v>
      </c>
      <c r="Q70" s="16">
        <f t="shared" si="2"/>
        <v>22</v>
      </c>
      <c r="R70" s="16" t="str">
        <f t="shared" si="3"/>
        <v>21 - 30</v>
      </c>
      <c r="S70" s="13" t="s">
        <v>196</v>
      </c>
      <c r="T70" s="13" t="s">
        <v>107</v>
      </c>
      <c r="U70" s="13" t="s">
        <v>115</v>
      </c>
      <c r="V70" s="13" t="s">
        <v>141</v>
      </c>
      <c r="W70" s="14" t="s">
        <v>142</v>
      </c>
      <c r="Y70" s="16"/>
    </row>
    <row r="71" spans="3:25" x14ac:dyDescent="0.25">
      <c r="C71" s="11">
        <v>0</v>
      </c>
      <c r="D71" s="2"/>
      <c r="E71" s="2"/>
      <c r="F71" s="2"/>
      <c r="G71" s="11" t="s">
        <v>25</v>
      </c>
      <c r="H71" s="2"/>
      <c r="I71" s="11" t="s">
        <v>25</v>
      </c>
      <c r="M71" s="13" t="s">
        <v>44</v>
      </c>
      <c r="O71" s="13" t="s">
        <v>45</v>
      </c>
      <c r="P71" s="13" t="s">
        <v>108</v>
      </c>
      <c r="Q71" s="16">
        <f t="shared" si="2"/>
        <v>23</v>
      </c>
      <c r="R71" s="16" t="str">
        <f t="shared" si="3"/>
        <v>21 - 30</v>
      </c>
      <c r="S71" s="13" t="s">
        <v>196</v>
      </c>
      <c r="T71" s="13" t="s">
        <v>107</v>
      </c>
      <c r="U71" s="13" t="s">
        <v>116</v>
      </c>
      <c r="V71" s="13" t="s">
        <v>143</v>
      </c>
      <c r="W71" s="14" t="s">
        <v>144</v>
      </c>
      <c r="Y71" s="16"/>
    </row>
    <row r="72" spans="3:25" x14ac:dyDescent="0.25">
      <c r="C72" s="11">
        <v>0</v>
      </c>
      <c r="D72" s="2"/>
      <c r="E72" s="2"/>
      <c r="F72" s="2"/>
      <c r="G72" s="11" t="s">
        <v>25</v>
      </c>
      <c r="H72" s="2"/>
      <c r="I72" s="11" t="s">
        <v>25</v>
      </c>
      <c r="M72" s="13" t="s">
        <v>46</v>
      </c>
      <c r="O72" s="13" t="s">
        <v>47</v>
      </c>
      <c r="P72" s="13" t="s">
        <v>109</v>
      </c>
      <c r="Q72" s="16">
        <f t="shared" si="2"/>
        <v>19</v>
      </c>
      <c r="R72" s="16" t="str">
        <f t="shared" si="3"/>
        <v>&lt; 21</v>
      </c>
      <c r="S72" s="13" t="s">
        <v>309</v>
      </c>
      <c r="T72" s="13" t="s">
        <v>107</v>
      </c>
      <c r="U72" s="13" t="s">
        <v>117</v>
      </c>
      <c r="V72" s="13" t="s">
        <v>145</v>
      </c>
      <c r="W72" s="14" t="s">
        <v>146</v>
      </c>
      <c r="Y72" s="13" t="s">
        <v>117</v>
      </c>
    </row>
    <row r="73" spans="3:25" x14ac:dyDescent="0.25">
      <c r="C73" s="11">
        <v>0</v>
      </c>
      <c r="D73" s="2"/>
      <c r="E73" s="2"/>
      <c r="F73" s="2"/>
      <c r="G73" s="11" t="s">
        <v>25</v>
      </c>
      <c r="H73" s="2"/>
      <c r="I73" s="11" t="s">
        <v>25</v>
      </c>
      <c r="M73" s="13" t="s">
        <v>48</v>
      </c>
      <c r="O73" s="13" t="s">
        <v>49</v>
      </c>
      <c r="P73" s="13" t="s">
        <v>109</v>
      </c>
      <c r="Q73" s="16">
        <f t="shared" si="2"/>
        <v>24</v>
      </c>
      <c r="R73" s="16" t="str">
        <f t="shared" si="3"/>
        <v>21 - 30</v>
      </c>
      <c r="S73" s="13" t="s">
        <v>309</v>
      </c>
      <c r="T73" s="13" t="s">
        <v>107</v>
      </c>
      <c r="U73" s="13" t="s">
        <v>118</v>
      </c>
      <c r="V73" s="13"/>
      <c r="W73" s="14" t="s">
        <v>147</v>
      </c>
      <c r="Y73" s="16" t="s">
        <v>201</v>
      </c>
    </row>
    <row r="74" spans="3:25" x14ac:dyDescent="0.25">
      <c r="C74" s="11">
        <v>0</v>
      </c>
      <c r="D74" s="2"/>
      <c r="E74" s="2"/>
      <c r="F74" s="2"/>
      <c r="G74" s="11" t="s">
        <v>25</v>
      </c>
      <c r="H74" s="2"/>
      <c r="I74" s="11" t="s">
        <v>25</v>
      </c>
      <c r="M74" s="13" t="s">
        <v>50</v>
      </c>
      <c r="O74" s="13" t="s">
        <v>51</v>
      </c>
      <c r="P74" s="13" t="s">
        <v>108</v>
      </c>
      <c r="Q74" s="16">
        <f t="shared" si="2"/>
        <v>43</v>
      </c>
      <c r="R74" s="16" t="str">
        <f t="shared" si="3"/>
        <v>41 - 50</v>
      </c>
      <c r="S74" s="13" t="s">
        <v>309</v>
      </c>
      <c r="T74" s="13" t="s">
        <v>107</v>
      </c>
      <c r="U74" s="13" t="s">
        <v>118</v>
      </c>
      <c r="V74" s="13"/>
      <c r="W74" s="14" t="s">
        <v>148</v>
      </c>
      <c r="Y74" s="16" t="s">
        <v>202</v>
      </c>
    </row>
    <row r="75" spans="3:25" x14ac:dyDescent="0.25">
      <c r="C75" s="11">
        <v>0</v>
      </c>
      <c r="D75" s="2"/>
      <c r="E75" s="2"/>
      <c r="F75" s="2"/>
      <c r="G75" s="11" t="s">
        <v>25</v>
      </c>
      <c r="H75" s="2"/>
      <c r="I75" s="11" t="s">
        <v>25</v>
      </c>
      <c r="M75" s="13" t="s">
        <v>52</v>
      </c>
      <c r="O75" s="13" t="s">
        <v>53</v>
      </c>
      <c r="P75" s="13" t="s">
        <v>108</v>
      </c>
      <c r="Q75" s="16">
        <f t="shared" si="2"/>
        <v>19</v>
      </c>
      <c r="R75" s="16" t="str">
        <f t="shared" si="3"/>
        <v>&lt; 21</v>
      </c>
      <c r="S75" s="13" t="s">
        <v>309</v>
      </c>
      <c r="T75" s="13" t="s">
        <v>107</v>
      </c>
      <c r="U75" s="13" t="s">
        <v>119</v>
      </c>
      <c r="V75" s="13" t="s">
        <v>149</v>
      </c>
      <c r="W75" s="14" t="s">
        <v>150</v>
      </c>
      <c r="Y75" s="16"/>
    </row>
    <row r="76" spans="3:25" x14ac:dyDescent="0.25">
      <c r="C76" s="11">
        <v>0</v>
      </c>
      <c r="D76" s="2"/>
      <c r="E76" s="2"/>
      <c r="F76" s="2"/>
      <c r="G76" s="11" t="s">
        <v>25</v>
      </c>
      <c r="H76" s="2"/>
      <c r="I76" s="11" t="s">
        <v>25</v>
      </c>
      <c r="M76" s="13" t="s">
        <v>54</v>
      </c>
      <c r="O76" s="13"/>
      <c r="P76" s="13" t="s">
        <v>108</v>
      </c>
      <c r="Q76" s="16"/>
      <c r="R76" s="16"/>
      <c r="S76" s="13" t="s">
        <v>309</v>
      </c>
      <c r="T76" s="13" t="s">
        <v>107</v>
      </c>
      <c r="U76" s="13" t="s">
        <v>119</v>
      </c>
      <c r="V76" s="13" t="s">
        <v>151</v>
      </c>
      <c r="W76" s="14" t="s">
        <v>152</v>
      </c>
      <c r="Y76" s="16"/>
    </row>
    <row r="77" spans="3:25" x14ac:dyDescent="0.25">
      <c r="C77" s="11">
        <v>0</v>
      </c>
      <c r="D77" s="2"/>
      <c r="E77" s="2"/>
      <c r="F77" s="2"/>
      <c r="G77" s="11" t="s">
        <v>25</v>
      </c>
      <c r="H77" s="2"/>
      <c r="I77" s="11" t="s">
        <v>25</v>
      </c>
      <c r="M77" s="13" t="s">
        <v>55</v>
      </c>
      <c r="O77" s="13" t="s">
        <v>56</v>
      </c>
      <c r="P77" s="13" t="s">
        <v>108</v>
      </c>
      <c r="Q77" s="16">
        <f t="shared" si="2"/>
        <v>39</v>
      </c>
      <c r="R77" s="16" t="str">
        <f t="shared" si="3"/>
        <v>31 - 40</v>
      </c>
      <c r="S77" s="13" t="s">
        <v>309</v>
      </c>
      <c r="T77" s="13" t="s">
        <v>107</v>
      </c>
      <c r="U77" s="13" t="s">
        <v>118</v>
      </c>
      <c r="V77" s="13" t="s">
        <v>153</v>
      </c>
      <c r="W77" s="14" t="s">
        <v>154</v>
      </c>
      <c r="Y77" s="16"/>
    </row>
    <row r="78" spans="3:25" x14ac:dyDescent="0.25">
      <c r="C78" s="11">
        <v>0</v>
      </c>
      <c r="D78" s="2"/>
      <c r="E78" s="2"/>
      <c r="F78" s="2"/>
      <c r="G78" s="11" t="s">
        <v>25</v>
      </c>
      <c r="H78" s="2"/>
      <c r="I78" s="11" t="s">
        <v>25</v>
      </c>
      <c r="M78" s="13" t="s">
        <v>57</v>
      </c>
      <c r="O78" s="13" t="s">
        <v>58</v>
      </c>
      <c r="P78" s="13" t="s">
        <v>108</v>
      </c>
      <c r="Q78" s="16">
        <f t="shared" si="2"/>
        <v>28</v>
      </c>
      <c r="R78" s="16" t="str">
        <f t="shared" si="3"/>
        <v>21 - 30</v>
      </c>
      <c r="S78" s="13" t="s">
        <v>196</v>
      </c>
      <c r="T78" s="13" t="s">
        <v>107</v>
      </c>
      <c r="U78" s="13" t="s">
        <v>118</v>
      </c>
      <c r="V78" s="13" t="s">
        <v>153</v>
      </c>
      <c r="W78" s="14" t="s">
        <v>155</v>
      </c>
      <c r="Y78" s="16"/>
    </row>
    <row r="79" spans="3:25" x14ac:dyDescent="0.25">
      <c r="C79" s="11">
        <v>0</v>
      </c>
      <c r="D79" s="2"/>
      <c r="E79" s="2"/>
      <c r="F79" s="2"/>
      <c r="G79" s="11" t="s">
        <v>25</v>
      </c>
      <c r="H79" s="2"/>
      <c r="I79" s="11" t="s">
        <v>25</v>
      </c>
      <c r="M79" s="13" t="s">
        <v>59</v>
      </c>
      <c r="O79" s="13" t="s">
        <v>60</v>
      </c>
      <c r="P79" s="13" t="s">
        <v>108</v>
      </c>
      <c r="Q79" s="16">
        <f t="shared" si="2"/>
        <v>30</v>
      </c>
      <c r="R79" s="16" t="str">
        <f t="shared" si="3"/>
        <v>21 - 30</v>
      </c>
      <c r="S79" s="13" t="s">
        <v>196</v>
      </c>
      <c r="T79" s="13" t="s">
        <v>107</v>
      </c>
      <c r="U79" s="13" t="s">
        <v>118</v>
      </c>
      <c r="V79" s="13" t="s">
        <v>156</v>
      </c>
      <c r="W79" s="14" t="s">
        <v>157</v>
      </c>
      <c r="Y79" s="16"/>
    </row>
    <row r="80" spans="3:25" x14ac:dyDescent="0.25">
      <c r="C80" s="11">
        <v>0</v>
      </c>
      <c r="D80" s="2"/>
      <c r="E80" s="2"/>
      <c r="F80" s="2"/>
      <c r="G80" s="11" t="s">
        <v>25</v>
      </c>
      <c r="H80" s="2"/>
      <c r="I80" s="11" t="s">
        <v>25</v>
      </c>
      <c r="M80" s="13" t="s">
        <v>61</v>
      </c>
      <c r="O80" s="13" t="s">
        <v>62</v>
      </c>
      <c r="P80" s="13" t="s">
        <v>108</v>
      </c>
      <c r="Q80" s="16">
        <f t="shared" si="2"/>
        <v>43</v>
      </c>
      <c r="R80" s="16" t="str">
        <f t="shared" si="3"/>
        <v>41 - 50</v>
      </c>
      <c r="S80" s="13"/>
      <c r="T80" s="13" t="s">
        <v>107</v>
      </c>
      <c r="U80" s="13" t="s">
        <v>118</v>
      </c>
      <c r="V80" s="13"/>
      <c r="W80" s="14"/>
      <c r="Y80" s="16"/>
    </row>
    <row r="81" spans="3:25" x14ac:dyDescent="0.25">
      <c r="C81" s="11">
        <v>0</v>
      </c>
      <c r="D81" s="2"/>
      <c r="E81" s="2"/>
      <c r="F81" s="2"/>
      <c r="G81" s="11" t="s">
        <v>25</v>
      </c>
      <c r="H81" s="2"/>
      <c r="I81" s="11" t="s">
        <v>25</v>
      </c>
      <c r="M81" s="13" t="s">
        <v>63</v>
      </c>
      <c r="O81" s="13" t="s">
        <v>64</v>
      </c>
      <c r="P81" s="13" t="s">
        <v>108</v>
      </c>
      <c r="Q81" s="16">
        <f t="shared" si="2"/>
        <v>43</v>
      </c>
      <c r="R81" s="16" t="str">
        <f t="shared" si="3"/>
        <v>41 - 50</v>
      </c>
      <c r="S81" s="13" t="s">
        <v>196</v>
      </c>
      <c r="T81" s="13" t="s">
        <v>107</v>
      </c>
      <c r="U81" s="13" t="s">
        <v>120</v>
      </c>
      <c r="V81" s="13" t="s">
        <v>156</v>
      </c>
      <c r="W81" s="14" t="s">
        <v>158</v>
      </c>
      <c r="Y81" s="16"/>
    </row>
    <row r="82" spans="3:25" x14ac:dyDescent="0.25">
      <c r="C82" s="11">
        <v>0</v>
      </c>
      <c r="D82" s="2"/>
      <c r="E82" s="2"/>
      <c r="F82" s="2"/>
      <c r="G82" s="11" t="s">
        <v>25</v>
      </c>
      <c r="H82" s="2"/>
      <c r="I82" s="11" t="s">
        <v>25</v>
      </c>
      <c r="M82" s="13" t="s">
        <v>65</v>
      </c>
      <c r="O82" s="13" t="s">
        <v>66</v>
      </c>
      <c r="P82" s="13" t="s">
        <v>108</v>
      </c>
      <c r="Q82" s="16">
        <f t="shared" si="2"/>
        <v>23</v>
      </c>
      <c r="R82" s="16" t="str">
        <f t="shared" si="3"/>
        <v>21 - 30</v>
      </c>
      <c r="S82" s="13" t="s">
        <v>197</v>
      </c>
      <c r="T82" s="13" t="s">
        <v>107</v>
      </c>
      <c r="U82" s="13" t="s">
        <v>118</v>
      </c>
      <c r="V82" s="13"/>
      <c r="W82" s="14" t="s">
        <v>159</v>
      </c>
      <c r="Y82" s="16"/>
    </row>
    <row r="83" spans="3:25" x14ac:dyDescent="0.25">
      <c r="C83" s="11">
        <v>0</v>
      </c>
      <c r="D83" s="2"/>
      <c r="E83" s="2"/>
      <c r="F83" s="2"/>
      <c r="G83" s="11" t="s">
        <v>25</v>
      </c>
      <c r="H83" s="2"/>
      <c r="I83" s="11" t="s">
        <v>25</v>
      </c>
      <c r="M83" s="13" t="s">
        <v>67</v>
      </c>
      <c r="O83" s="13" t="s">
        <v>68</v>
      </c>
      <c r="P83" s="13" t="s">
        <v>108</v>
      </c>
      <c r="Q83" s="16">
        <f t="shared" si="2"/>
        <v>19</v>
      </c>
      <c r="R83" s="16" t="str">
        <f t="shared" si="3"/>
        <v>&lt; 21</v>
      </c>
      <c r="S83" s="13" t="s">
        <v>309</v>
      </c>
      <c r="T83" s="13" t="s">
        <v>107</v>
      </c>
      <c r="U83" s="13" t="s">
        <v>116</v>
      </c>
      <c r="V83" s="13" t="s">
        <v>160</v>
      </c>
      <c r="W83" s="14" t="s">
        <v>161</v>
      </c>
      <c r="Y83" s="16"/>
    </row>
    <row r="84" spans="3:25" x14ac:dyDescent="0.25">
      <c r="C84" s="11">
        <v>0</v>
      </c>
      <c r="D84" s="2"/>
      <c r="E84" s="2"/>
      <c r="F84" s="2"/>
      <c r="G84" s="11" t="s">
        <v>25</v>
      </c>
      <c r="H84" s="2"/>
      <c r="I84" s="11" t="s">
        <v>25</v>
      </c>
      <c r="M84" s="13" t="s">
        <v>69</v>
      </c>
      <c r="O84" s="13" t="s">
        <v>70</v>
      </c>
      <c r="P84" s="13" t="s">
        <v>109</v>
      </c>
      <c r="Q84" s="16">
        <f t="shared" si="2"/>
        <v>40</v>
      </c>
      <c r="R84" s="16" t="str">
        <f t="shared" si="3"/>
        <v>31 - 40</v>
      </c>
      <c r="S84" s="13" t="s">
        <v>196</v>
      </c>
      <c r="T84" s="13" t="s">
        <v>107</v>
      </c>
      <c r="U84" s="13" t="s">
        <v>121</v>
      </c>
      <c r="V84" s="13"/>
      <c r="W84" s="14" t="s">
        <v>162</v>
      </c>
      <c r="Y84" s="16" t="s">
        <v>203</v>
      </c>
    </row>
    <row r="85" spans="3:25" x14ac:dyDescent="0.25">
      <c r="C85" s="11">
        <v>0</v>
      </c>
      <c r="D85" s="2"/>
      <c r="E85" s="2"/>
      <c r="F85" s="2"/>
      <c r="G85" s="11" t="s">
        <v>25</v>
      </c>
      <c r="H85" s="2"/>
      <c r="I85" s="11" t="s">
        <v>25</v>
      </c>
      <c r="M85" s="13" t="s">
        <v>71</v>
      </c>
      <c r="O85" s="13" t="s">
        <v>72</v>
      </c>
      <c r="P85" s="13" t="s">
        <v>108</v>
      </c>
      <c r="Q85" s="16">
        <f t="shared" si="2"/>
        <v>18</v>
      </c>
      <c r="R85" s="16" t="str">
        <f t="shared" si="3"/>
        <v>&lt; 21</v>
      </c>
      <c r="S85" s="13" t="s">
        <v>309</v>
      </c>
      <c r="T85" s="13" t="s">
        <v>107</v>
      </c>
      <c r="U85" s="13" t="s">
        <v>116</v>
      </c>
      <c r="V85" s="13" t="s">
        <v>163</v>
      </c>
      <c r="W85" s="14" t="s">
        <v>164</v>
      </c>
      <c r="Y85" s="16"/>
    </row>
    <row r="86" spans="3:25" x14ac:dyDescent="0.25">
      <c r="C86" s="11">
        <v>0</v>
      </c>
      <c r="D86" s="2"/>
      <c r="E86" s="2"/>
      <c r="F86" s="2"/>
      <c r="G86" s="11" t="s">
        <v>25</v>
      </c>
      <c r="H86" s="2"/>
      <c r="I86" s="11" t="s">
        <v>25</v>
      </c>
      <c r="M86" s="13" t="s">
        <v>73</v>
      </c>
      <c r="O86" s="13" t="s">
        <v>74</v>
      </c>
      <c r="P86" s="13" t="s">
        <v>108</v>
      </c>
      <c r="Q86" s="16">
        <f t="shared" si="2"/>
        <v>37</v>
      </c>
      <c r="R86" s="16" t="str">
        <f t="shared" si="3"/>
        <v>31 - 40</v>
      </c>
      <c r="S86" s="13" t="s">
        <v>196</v>
      </c>
      <c r="T86" s="13" t="s">
        <v>107</v>
      </c>
      <c r="U86" s="13" t="s">
        <v>122</v>
      </c>
      <c r="V86" s="13" t="s">
        <v>165</v>
      </c>
      <c r="W86" s="14" t="s">
        <v>166</v>
      </c>
      <c r="Y86" s="16"/>
    </row>
    <row r="87" spans="3:25" x14ac:dyDescent="0.25">
      <c r="C87" s="11">
        <v>0</v>
      </c>
      <c r="D87" s="2"/>
      <c r="E87" s="2"/>
      <c r="F87" s="2"/>
      <c r="G87" s="11" t="s">
        <v>25</v>
      </c>
      <c r="H87" s="2"/>
      <c r="I87" s="11" t="s">
        <v>25</v>
      </c>
      <c r="M87" s="13" t="s">
        <v>75</v>
      </c>
      <c r="O87" s="13" t="s">
        <v>76</v>
      </c>
      <c r="P87" s="13" t="s">
        <v>108</v>
      </c>
      <c r="Q87" s="16">
        <f t="shared" si="2"/>
        <v>47</v>
      </c>
      <c r="R87" s="16" t="str">
        <f t="shared" si="3"/>
        <v>41 - 50</v>
      </c>
      <c r="S87" s="13" t="s">
        <v>197</v>
      </c>
      <c r="T87" s="13" t="s">
        <v>107</v>
      </c>
      <c r="U87" s="13" t="s">
        <v>118</v>
      </c>
      <c r="V87" s="13" t="s">
        <v>167</v>
      </c>
      <c r="W87" s="14" t="s">
        <v>168</v>
      </c>
      <c r="Y87" s="16"/>
    </row>
    <row r="88" spans="3:25" x14ac:dyDescent="0.25">
      <c r="C88" s="11">
        <v>0</v>
      </c>
      <c r="D88" s="2"/>
      <c r="E88" s="2"/>
      <c r="F88" s="2"/>
      <c r="G88" s="11" t="s">
        <v>25</v>
      </c>
      <c r="H88" s="2"/>
      <c r="I88" s="11" t="s">
        <v>25</v>
      </c>
      <c r="M88" s="13" t="s">
        <v>77</v>
      </c>
      <c r="O88" s="13" t="s">
        <v>78</v>
      </c>
      <c r="P88" s="13" t="s">
        <v>108</v>
      </c>
      <c r="Q88" s="16">
        <f t="shared" si="2"/>
        <v>26</v>
      </c>
      <c r="R88" s="16" t="str">
        <f t="shared" si="3"/>
        <v>21 - 30</v>
      </c>
      <c r="S88" s="13" t="s">
        <v>196</v>
      </c>
      <c r="T88" s="13" t="s">
        <v>107</v>
      </c>
      <c r="U88" s="13" t="s">
        <v>123</v>
      </c>
      <c r="V88" s="13" t="s">
        <v>169</v>
      </c>
      <c r="W88" s="14" t="s">
        <v>170</v>
      </c>
      <c r="Y88" s="16" t="s">
        <v>204</v>
      </c>
    </row>
    <row r="89" spans="3:25" x14ac:dyDescent="0.25">
      <c r="C89" s="11">
        <v>0</v>
      </c>
      <c r="D89" s="2"/>
      <c r="E89" s="2"/>
      <c r="F89" s="2"/>
      <c r="G89" s="11" t="s">
        <v>25</v>
      </c>
      <c r="H89" s="2"/>
      <c r="I89" s="11" t="s">
        <v>25</v>
      </c>
      <c r="M89" s="13" t="s">
        <v>79</v>
      </c>
      <c r="O89" s="13" t="s">
        <v>80</v>
      </c>
      <c r="P89" s="13" t="s">
        <v>108</v>
      </c>
      <c r="Q89" s="16">
        <f t="shared" si="2"/>
        <v>19</v>
      </c>
      <c r="R89" s="16" t="str">
        <f t="shared" si="3"/>
        <v>&lt; 21</v>
      </c>
      <c r="S89" s="13" t="s">
        <v>309</v>
      </c>
      <c r="T89" s="13" t="s">
        <v>107</v>
      </c>
      <c r="U89" s="13" t="s">
        <v>116</v>
      </c>
      <c r="V89" s="13" t="s">
        <v>171</v>
      </c>
      <c r="W89" s="14" t="s">
        <v>172</v>
      </c>
      <c r="Y89" s="16"/>
    </row>
    <row r="90" spans="3:25" x14ac:dyDescent="0.25">
      <c r="C90" s="11">
        <v>0</v>
      </c>
      <c r="D90" s="2"/>
      <c r="E90" s="2"/>
      <c r="F90" s="2"/>
      <c r="G90" s="11" t="s">
        <v>25</v>
      </c>
      <c r="H90" s="2"/>
      <c r="I90" s="11" t="s">
        <v>25</v>
      </c>
      <c r="M90" s="13" t="s">
        <v>81</v>
      </c>
      <c r="O90" s="13" t="s">
        <v>82</v>
      </c>
      <c r="P90" s="13" t="s">
        <v>108</v>
      </c>
      <c r="Q90" s="16">
        <f t="shared" si="2"/>
        <v>19</v>
      </c>
      <c r="R90" s="16" t="str">
        <f t="shared" si="3"/>
        <v>&lt; 21</v>
      </c>
      <c r="S90" s="13" t="s">
        <v>309</v>
      </c>
      <c r="T90" s="13" t="s">
        <v>107</v>
      </c>
      <c r="U90" s="13" t="s">
        <v>110</v>
      </c>
      <c r="V90" s="13" t="s">
        <v>129</v>
      </c>
      <c r="W90" s="14" t="s">
        <v>173</v>
      </c>
      <c r="Y90" s="16"/>
    </row>
    <row r="91" spans="3:25" x14ac:dyDescent="0.25">
      <c r="C91" s="11">
        <v>0</v>
      </c>
      <c r="D91" s="2"/>
      <c r="E91" s="2"/>
      <c r="F91" s="2"/>
      <c r="G91" s="11" t="s">
        <v>25</v>
      </c>
      <c r="H91" s="2"/>
      <c r="I91" s="11" t="s">
        <v>25</v>
      </c>
      <c r="M91" s="13" t="s">
        <v>83</v>
      </c>
      <c r="O91" s="13" t="s">
        <v>84</v>
      </c>
      <c r="P91" s="13" t="s">
        <v>108</v>
      </c>
      <c r="Q91" s="16">
        <f t="shared" si="2"/>
        <v>19</v>
      </c>
      <c r="R91" s="16" t="str">
        <f t="shared" si="3"/>
        <v>&lt; 21</v>
      </c>
      <c r="S91" s="13" t="s">
        <v>309</v>
      </c>
      <c r="T91" s="13" t="s">
        <v>107</v>
      </c>
      <c r="U91" s="13" t="s">
        <v>116</v>
      </c>
      <c r="V91" s="13" t="s">
        <v>174</v>
      </c>
      <c r="W91" s="14" t="s">
        <v>175</v>
      </c>
      <c r="Y91" s="16"/>
    </row>
    <row r="92" spans="3:25" x14ac:dyDescent="0.25">
      <c r="C92" s="11">
        <v>0</v>
      </c>
      <c r="D92" s="2"/>
      <c r="E92" s="2"/>
      <c r="F92" s="2"/>
      <c r="G92" s="11" t="s">
        <v>25</v>
      </c>
      <c r="H92" s="2"/>
      <c r="I92" s="11" t="s">
        <v>25</v>
      </c>
      <c r="M92" s="13" t="s">
        <v>85</v>
      </c>
      <c r="O92" s="13" t="s">
        <v>86</v>
      </c>
      <c r="P92" s="13" t="s">
        <v>108</v>
      </c>
      <c r="Q92" s="16">
        <f t="shared" si="2"/>
        <v>20</v>
      </c>
      <c r="R92" s="16" t="str">
        <f t="shared" si="3"/>
        <v>&lt; 21</v>
      </c>
      <c r="S92" s="13" t="s">
        <v>309</v>
      </c>
      <c r="T92" s="13" t="s">
        <v>107</v>
      </c>
      <c r="U92" s="13" t="s">
        <v>124</v>
      </c>
      <c r="V92" s="13" t="s">
        <v>176</v>
      </c>
      <c r="W92" s="14" t="s">
        <v>177</v>
      </c>
      <c r="Y92" s="16" t="s">
        <v>205</v>
      </c>
    </row>
    <row r="93" spans="3:25" x14ac:dyDescent="0.25">
      <c r="C93" s="11">
        <v>0</v>
      </c>
      <c r="D93" s="2"/>
      <c r="E93" s="2"/>
      <c r="F93" s="2"/>
      <c r="G93" s="11" t="s">
        <v>25</v>
      </c>
      <c r="H93" s="2"/>
      <c r="I93" s="11" t="s">
        <v>25</v>
      </c>
      <c r="M93" s="13" t="s">
        <v>87</v>
      </c>
      <c r="O93" s="13" t="s">
        <v>88</v>
      </c>
      <c r="P93" s="13" t="s">
        <v>108</v>
      </c>
      <c r="Q93" s="16">
        <f t="shared" si="2"/>
        <v>23</v>
      </c>
      <c r="R93" s="16" t="str">
        <f t="shared" si="3"/>
        <v>21 - 30</v>
      </c>
      <c r="S93" s="13" t="s">
        <v>309</v>
      </c>
      <c r="T93" s="13" t="s">
        <v>107</v>
      </c>
      <c r="U93" s="13" t="s">
        <v>125</v>
      </c>
      <c r="V93" s="13" t="s">
        <v>178</v>
      </c>
      <c r="W93" s="14" t="s">
        <v>179</v>
      </c>
      <c r="Y93" s="16" t="s">
        <v>206</v>
      </c>
    </row>
    <row r="94" spans="3:25" x14ac:dyDescent="0.25">
      <c r="C94" s="11">
        <v>0</v>
      </c>
      <c r="D94" s="2"/>
      <c r="E94" s="2"/>
      <c r="F94" s="2"/>
      <c r="G94" s="11" t="s">
        <v>25</v>
      </c>
      <c r="H94" s="2"/>
      <c r="I94" s="11" t="s">
        <v>25</v>
      </c>
      <c r="M94" s="13" t="s">
        <v>89</v>
      </c>
      <c r="O94" s="13" t="s">
        <v>90</v>
      </c>
      <c r="P94" s="13" t="s">
        <v>108</v>
      </c>
      <c r="Q94" s="16">
        <f t="shared" si="2"/>
        <v>32</v>
      </c>
      <c r="R94" s="16" t="str">
        <f t="shared" si="3"/>
        <v>31 - 40</v>
      </c>
      <c r="S94" s="13" t="s">
        <v>196</v>
      </c>
      <c r="T94" s="13" t="s">
        <v>107</v>
      </c>
      <c r="U94" s="13" t="s">
        <v>126</v>
      </c>
      <c r="V94" s="13" t="s">
        <v>180</v>
      </c>
      <c r="W94" s="14" t="s">
        <v>181</v>
      </c>
      <c r="Y94" s="16" t="s">
        <v>207</v>
      </c>
    </row>
    <row r="95" spans="3:25" x14ac:dyDescent="0.25">
      <c r="C95" s="11">
        <v>0</v>
      </c>
      <c r="D95" s="2"/>
      <c r="E95" s="2"/>
      <c r="F95" s="2"/>
      <c r="G95" s="11" t="s">
        <v>25</v>
      </c>
      <c r="H95" s="2"/>
      <c r="I95" s="11" t="s">
        <v>25</v>
      </c>
      <c r="M95" s="13" t="s">
        <v>91</v>
      </c>
      <c r="O95" s="13" t="s">
        <v>92</v>
      </c>
      <c r="P95" s="13" t="s">
        <v>109</v>
      </c>
      <c r="Q95" s="16">
        <f t="shared" si="2"/>
        <v>35</v>
      </c>
      <c r="R95" s="16" t="str">
        <f t="shared" si="3"/>
        <v>31 - 40</v>
      </c>
      <c r="S95" s="13" t="s">
        <v>196</v>
      </c>
      <c r="T95" s="13" t="s">
        <v>107</v>
      </c>
      <c r="U95" s="13" t="s">
        <v>110</v>
      </c>
      <c r="V95" s="13" t="s">
        <v>182</v>
      </c>
      <c r="W95" s="14" t="s">
        <v>183</v>
      </c>
      <c r="Y95" s="16"/>
    </row>
    <row r="96" spans="3:25" x14ac:dyDescent="0.25">
      <c r="C96" s="11">
        <v>0</v>
      </c>
      <c r="D96" s="2"/>
      <c r="E96" s="2"/>
      <c r="F96" s="2"/>
      <c r="G96" s="11" t="s">
        <v>25</v>
      </c>
      <c r="H96" s="2"/>
      <c r="I96" s="11" t="s">
        <v>25</v>
      </c>
      <c r="M96" s="13" t="s">
        <v>93</v>
      </c>
      <c r="O96" s="13" t="s">
        <v>94</v>
      </c>
      <c r="P96" s="13" t="s">
        <v>108</v>
      </c>
      <c r="Q96" s="16">
        <f t="shared" si="2"/>
        <v>38</v>
      </c>
      <c r="R96" s="16" t="str">
        <f t="shared" si="3"/>
        <v>31 - 40</v>
      </c>
      <c r="S96" s="13" t="s">
        <v>309</v>
      </c>
      <c r="T96" s="13" t="s">
        <v>107</v>
      </c>
      <c r="U96" s="13" t="s">
        <v>118</v>
      </c>
      <c r="V96" s="13" t="s">
        <v>184</v>
      </c>
      <c r="W96" s="14" t="s">
        <v>185</v>
      </c>
      <c r="Y96" s="16" t="s">
        <v>208</v>
      </c>
    </row>
    <row r="97" spans="3:25" x14ac:dyDescent="0.25">
      <c r="C97" s="11">
        <v>0</v>
      </c>
      <c r="D97" s="2"/>
      <c r="E97" s="2"/>
      <c r="F97" s="2"/>
      <c r="G97" s="11" t="s">
        <v>25</v>
      </c>
      <c r="H97" s="2"/>
      <c r="I97" s="11" t="s">
        <v>25</v>
      </c>
      <c r="M97" s="13" t="s">
        <v>95</v>
      </c>
      <c r="O97" s="13" t="s">
        <v>96</v>
      </c>
      <c r="P97" s="13" t="s">
        <v>108</v>
      </c>
      <c r="Q97" s="16">
        <f t="shared" si="2"/>
        <v>41</v>
      </c>
      <c r="R97" s="16" t="str">
        <f t="shared" si="3"/>
        <v>41 - 50</v>
      </c>
      <c r="S97" s="13" t="s">
        <v>309</v>
      </c>
      <c r="T97" s="13" t="s">
        <v>107</v>
      </c>
      <c r="U97" s="13" t="s">
        <v>118</v>
      </c>
      <c r="V97" s="13"/>
      <c r="W97" s="14" t="s">
        <v>186</v>
      </c>
      <c r="Y97" s="16"/>
    </row>
    <row r="98" spans="3:25" x14ac:dyDescent="0.25">
      <c r="C98" s="11">
        <v>0</v>
      </c>
      <c r="D98" s="2"/>
      <c r="E98" s="2"/>
      <c r="F98" s="2"/>
      <c r="G98" s="11" t="s">
        <v>25</v>
      </c>
      <c r="H98" s="2"/>
      <c r="I98" s="11" t="s">
        <v>25</v>
      </c>
      <c r="M98" s="16" t="s">
        <v>97</v>
      </c>
      <c r="O98" s="16" t="s">
        <v>98</v>
      </c>
      <c r="P98" s="16" t="s">
        <v>108</v>
      </c>
      <c r="Q98" s="16">
        <f t="shared" si="2"/>
        <v>32</v>
      </c>
      <c r="R98" s="16" t="str">
        <f t="shared" si="3"/>
        <v>31 - 40</v>
      </c>
      <c r="S98" s="16" t="s">
        <v>309</v>
      </c>
      <c r="T98" s="16" t="s">
        <v>107</v>
      </c>
      <c r="U98" s="16" t="s">
        <v>118</v>
      </c>
      <c r="V98" s="16" t="s">
        <v>187</v>
      </c>
      <c r="W98" s="17" t="s">
        <v>188</v>
      </c>
      <c r="Y98" s="16" t="s">
        <v>209</v>
      </c>
    </row>
    <row r="99" spans="3:25" x14ac:dyDescent="0.25">
      <c r="C99" s="11">
        <v>0</v>
      </c>
      <c r="D99" s="2"/>
      <c r="E99" s="2"/>
      <c r="F99" s="2"/>
      <c r="G99" s="11" t="s">
        <v>25</v>
      </c>
      <c r="H99" s="2"/>
      <c r="I99" s="11" t="s">
        <v>25</v>
      </c>
      <c r="M99" s="16" t="s">
        <v>99</v>
      </c>
      <c r="O99" s="16" t="s">
        <v>100</v>
      </c>
      <c r="P99" s="16" t="s">
        <v>109</v>
      </c>
      <c r="Q99" s="16">
        <f t="shared" si="2"/>
        <v>25</v>
      </c>
      <c r="R99" s="16" t="str">
        <f t="shared" si="3"/>
        <v>21 - 30</v>
      </c>
      <c r="S99" s="16" t="s">
        <v>309</v>
      </c>
      <c r="T99" s="16" t="s">
        <v>107</v>
      </c>
      <c r="U99" s="16" t="s">
        <v>118</v>
      </c>
      <c r="V99" s="16" t="s">
        <v>189</v>
      </c>
      <c r="W99" s="17" t="s">
        <v>190</v>
      </c>
      <c r="Y99" s="16"/>
    </row>
    <row r="100" spans="3:25" x14ac:dyDescent="0.25">
      <c r="C100" s="11">
        <v>0</v>
      </c>
      <c r="D100" s="2"/>
      <c r="E100" s="2"/>
      <c r="F100" s="2"/>
      <c r="G100" s="11" t="s">
        <v>25</v>
      </c>
      <c r="H100" s="2"/>
      <c r="I100" s="11" t="s">
        <v>25</v>
      </c>
      <c r="M100" s="16" t="s">
        <v>101</v>
      </c>
      <c r="O100" s="16" t="s">
        <v>102</v>
      </c>
      <c r="P100" s="16" t="s">
        <v>108</v>
      </c>
      <c r="Q100" s="16">
        <f t="shared" si="2"/>
        <v>19</v>
      </c>
      <c r="R100" s="16" t="str">
        <f t="shared" si="3"/>
        <v>&lt; 21</v>
      </c>
      <c r="S100" s="16" t="s">
        <v>309</v>
      </c>
      <c r="T100" s="16" t="s">
        <v>107</v>
      </c>
      <c r="U100" s="16" t="s">
        <v>116</v>
      </c>
      <c r="V100" s="16" t="s">
        <v>191</v>
      </c>
      <c r="W100" s="17" t="s">
        <v>192</v>
      </c>
      <c r="Y100" s="16"/>
    </row>
    <row r="101" spans="3:25" x14ac:dyDescent="0.25">
      <c r="C101" s="11">
        <v>0</v>
      </c>
      <c r="D101" s="2"/>
      <c r="E101" s="2"/>
      <c r="F101" s="2"/>
      <c r="G101" s="11" t="s">
        <v>25</v>
      </c>
      <c r="H101" s="2"/>
      <c r="I101" s="11" t="s">
        <v>25</v>
      </c>
      <c r="M101" s="16" t="s">
        <v>103</v>
      </c>
      <c r="O101" s="16" t="s">
        <v>104</v>
      </c>
      <c r="P101" s="16" t="s">
        <v>108</v>
      </c>
      <c r="Q101" s="16">
        <f t="shared" si="2"/>
        <v>24</v>
      </c>
      <c r="R101" s="16" t="str">
        <f t="shared" si="3"/>
        <v>21 - 30</v>
      </c>
      <c r="S101" s="16" t="s">
        <v>309</v>
      </c>
      <c r="T101" s="16" t="s">
        <v>107</v>
      </c>
      <c r="U101" s="16" t="s">
        <v>116</v>
      </c>
      <c r="V101" s="16" t="s">
        <v>193</v>
      </c>
      <c r="W101" s="17" t="s">
        <v>194</v>
      </c>
      <c r="Y101" s="16"/>
    </row>
    <row r="102" spans="3:25" x14ac:dyDescent="0.25">
      <c r="C102" s="11">
        <v>0</v>
      </c>
      <c r="D102" s="2"/>
      <c r="E102" s="2"/>
      <c r="F102" s="2"/>
      <c r="G102" s="11" t="s">
        <v>25</v>
      </c>
      <c r="H102" s="2"/>
      <c r="I102" s="11" t="s">
        <v>25</v>
      </c>
      <c r="M102" s="18" t="s">
        <v>105</v>
      </c>
      <c r="O102" s="18" t="s">
        <v>106</v>
      </c>
      <c r="P102" s="18" t="s">
        <v>108</v>
      </c>
      <c r="Q102" s="16">
        <f t="shared" si="2"/>
        <v>29</v>
      </c>
      <c r="R102" s="16" t="str">
        <f t="shared" si="3"/>
        <v>21 - 30</v>
      </c>
      <c r="S102" s="18" t="s">
        <v>196</v>
      </c>
      <c r="T102" s="18" t="s">
        <v>107</v>
      </c>
      <c r="U102" s="18" t="s">
        <v>116</v>
      </c>
      <c r="V102" s="16"/>
      <c r="W102" s="19" t="s">
        <v>195</v>
      </c>
      <c r="Y102" s="16" t="s">
        <v>210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2016-10-24T14:19:17Z</dcterms:modified>
  <dc:language>en-US</dc:language>
</cp:coreProperties>
</file>