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6" i="1"/>
  <c r="R26" i="1" s="1"/>
  <c r="Q27" i="1"/>
  <c r="R27" i="1" s="1"/>
  <c r="Q28" i="1"/>
  <c r="R28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R2" i="1"/>
  <c r="Q2" i="1"/>
</calcChain>
</file>

<file path=xl/sharedStrings.xml><?xml version="1.0" encoding="utf-8"?>
<sst xmlns="http://schemas.openxmlformats.org/spreadsheetml/2006/main" count="561" uniqueCount="242">
  <si>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</si>
  <si>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</si>
  <si>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</si>
  <si>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</si>
  <si>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</si>
  <si>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</si>
  <si>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</si>
  <si>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</si>
  <si>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</si>
  <si>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</si>
  <si>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</si>
  <si>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</si>
  <si>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</si>
  <si>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</si>
  <si>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</si>
  <si>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</si>
  <si>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</si>
  <si>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</si>
  <si>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</si>
  <si>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</si>
  <si>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</si>
  <si>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</si>
  <si>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</si>
  <si>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</si>
  <si>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</si>
  <si>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</si>
  <si>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Muslikhin</t>
  </si>
  <si>
    <t>Tegal, 01/05/1979</t>
  </si>
  <si>
    <t>Islam</t>
  </si>
  <si>
    <t>ARTA Sahabat</t>
  </si>
  <si>
    <t>Jl. Masjid 04/04 Kel Worureja Kec Worureja, Tegal</t>
  </si>
  <si>
    <t>Sono Sugiarto, S.Ag M.M</t>
  </si>
  <si>
    <t>Wonosobo, 31/07/1972</t>
  </si>
  <si>
    <t>Koperasi Bersama</t>
  </si>
  <si>
    <t>Jl. Jawa No 26 01/03 Blok H Kel Kedaile Kec Slawi, Tegal</t>
  </si>
  <si>
    <t>S2</t>
  </si>
  <si>
    <t>Muh Kastori</t>
  </si>
  <si>
    <t>Tegal, 25/10/1989</t>
  </si>
  <si>
    <t>Amanah Sejahtera Bersama</t>
  </si>
  <si>
    <t>Jl. Dukuhjati wetan 07/04 Kel Dukuhjati Wetan Kec Kedungbanteng, Tegal</t>
  </si>
  <si>
    <t>Ahmad Behaqi</t>
  </si>
  <si>
    <t>Pemalang, 21/10/1979</t>
  </si>
  <si>
    <t>KOUMAS</t>
  </si>
  <si>
    <t>Dwi Suprianto</t>
  </si>
  <si>
    <t>Pemalang, 10/04/1989</t>
  </si>
  <si>
    <t>Abdul Hadi</t>
  </si>
  <si>
    <t>Pemalang, 19/06/1971</t>
  </si>
  <si>
    <t>M. Mafdul Hufron</t>
  </si>
  <si>
    <t>Tegal, 06/11/1995</t>
  </si>
  <si>
    <t>Jl. Dukuhtengah 10/02 Kel Gantungan Kec Jatinegara, Tegal</t>
  </si>
  <si>
    <t>mafdul8@gmail.com</t>
  </si>
  <si>
    <t>Haya Ukhoya</t>
  </si>
  <si>
    <t>Pemalang, 09/07/1974</t>
  </si>
  <si>
    <t>Jl.. Tanjung 03/09 Kel Moga Kec Moga, Pemalang</t>
  </si>
  <si>
    <t>Ahmad Fatkhi</t>
  </si>
  <si>
    <t>Pemalang, 01/07/1983</t>
  </si>
  <si>
    <t>Jl. Krajan Barat 01/01 Blok Dayak kel Mandirijaya Kec Moga, Pemalang</t>
  </si>
  <si>
    <t>ah.fatkhi@gmail.com</t>
  </si>
  <si>
    <t>S1</t>
  </si>
  <si>
    <t>Ahmad Rifai</t>
  </si>
  <si>
    <t>Tegal, 11/06/1979</t>
  </si>
  <si>
    <t>KSU Artha Sahabat</t>
  </si>
  <si>
    <t>Jl. Slorong Kidul 04/02 Kel Slorong Kidul Kec Lebaksiu, Tegal</t>
  </si>
  <si>
    <t>ahmadrifai18@gmail.com</t>
  </si>
  <si>
    <t>Fitroh Abukhori</t>
  </si>
  <si>
    <t>Brebes, 17/02/1988</t>
  </si>
  <si>
    <t>Jl. Pesayongan 10/02 Kel Pesayongan Kec Talang, Tegal</t>
  </si>
  <si>
    <t>maulaniizzati@yahoo.com</t>
  </si>
  <si>
    <t>Purwanto</t>
  </si>
  <si>
    <t>Tegal, 21/02/1979</t>
  </si>
  <si>
    <t>Sekretaris GP Anshor</t>
  </si>
  <si>
    <t>Jl. Penujah 08/04 Kel Penujah Kec Kedung Banteng, Tegal</t>
  </si>
  <si>
    <t>Aminul Fikar Masruri</t>
  </si>
  <si>
    <t>Pemalang, 17/09/1984</t>
  </si>
  <si>
    <t>Jl. Mandiraja Barat 06/01 Kel Mandiraja Kec Moga, Pemalang</t>
  </si>
  <si>
    <t>aminfikr12@gmail.com</t>
  </si>
  <si>
    <t>Amin Wahyudin</t>
  </si>
  <si>
    <t>Tegal, 18/02/1967</t>
  </si>
  <si>
    <t>Jl. KH Sanusi 03/07 Kel Kesuben Kec Lebaksiu, Tegal</t>
  </si>
  <si>
    <t>Azami Sidiq</t>
  </si>
  <si>
    <t>Tegal, 19/09/1980</t>
  </si>
  <si>
    <t>Jl. Kendalserut Kel Kendalserut Kec Pangkas, Tegal</t>
  </si>
  <si>
    <t>azami.sidiq@gmail.com</t>
  </si>
  <si>
    <t>Abdul Muhni</t>
  </si>
  <si>
    <t>Tegal, 03/06/1983</t>
  </si>
  <si>
    <t>Jl. Asem Lama 05/04 Kel Jatimulya Kec Lebaksiu, Tegal</t>
  </si>
  <si>
    <t>abdulmughni484@gmail.com</t>
  </si>
  <si>
    <t>Khaeroni</t>
  </si>
  <si>
    <t>Tegal, 16/01/1981</t>
  </si>
  <si>
    <t>Jl. Kre 03/02 Kel Kreman Kec Warutejo, Tegal</t>
  </si>
  <si>
    <t>Luthfi Mazid</t>
  </si>
  <si>
    <t>Tegal, 23/12/1970</t>
  </si>
  <si>
    <t>Jl. Ujungsuri 22/03 Kec Adiwerna, Tegal</t>
  </si>
  <si>
    <t>luthfimazidupiyahoo.com</t>
  </si>
  <si>
    <t>Fathurochman</t>
  </si>
  <si>
    <t>Tegal, 15/04/1971</t>
  </si>
  <si>
    <t>Moh Agus Taufik</t>
  </si>
  <si>
    <t>Tegal, 17/08/1966</t>
  </si>
  <si>
    <t>Nasirudin HS</t>
  </si>
  <si>
    <t>Tegal, 13/08/1973</t>
  </si>
  <si>
    <t>Didi Permana</t>
  </si>
  <si>
    <t>M. Nurul Mubin</t>
  </si>
  <si>
    <t xml:space="preserve">Tegal, </t>
  </si>
  <si>
    <t>Jl. Cilongok Kel Cilongok Kec Balapulang, Tegal</t>
  </si>
  <si>
    <t>Syarifudin</t>
  </si>
  <si>
    <t>Tegal,</t>
  </si>
  <si>
    <t>Mohammad Aksan Thudloni</t>
  </si>
  <si>
    <t>Tegal, 29/05/1976</t>
  </si>
  <si>
    <t>KSU ARTHA Sahabat</t>
  </si>
  <si>
    <t>Jl. Mawardi No 27 01/02 Kel Adiwarna Kec Adiwarna, Tegal</t>
  </si>
  <si>
    <t>gerrwijaya@gmail.com</t>
  </si>
  <si>
    <t>H. Muslih</t>
  </si>
  <si>
    <t>Tegal, 06/11/1971</t>
  </si>
  <si>
    <t>Jl. Pecangakan 06/02 Kel Pecangakan Kec Adiwarna, Tegal</t>
  </si>
  <si>
    <t>muslihanshor@gmail.com</t>
  </si>
  <si>
    <t>Nasrullah</t>
  </si>
  <si>
    <t>Wonosobo, 15/03/1972</t>
  </si>
  <si>
    <t>Jl. A. Yani No. 78 Wonosobo</t>
  </si>
  <si>
    <t>Masahri</t>
  </si>
  <si>
    <t>wonosobo</t>
  </si>
  <si>
    <t>Moh Farikhi, SE</t>
  </si>
  <si>
    <t>Tegal, 30/04/1975</t>
  </si>
  <si>
    <t>Jl. Kamboja 11/03 Kel Tembok Wuwung Kec Adiwerna, Tegal</t>
  </si>
  <si>
    <t>farikhi75@gmail.com</t>
  </si>
  <si>
    <t>Nurfanani, M.M</t>
  </si>
  <si>
    <t>Tegal, 23/12/1982</t>
  </si>
  <si>
    <t>Jl. Perum Regency 01/01 Kel Pakembaran, Tegal</t>
  </si>
  <si>
    <t>nur_fanani@yahoo.com</t>
  </si>
  <si>
    <t>Luthfi Nazaruddin, S.Pd. I</t>
  </si>
  <si>
    <t>Brebes, 16/11/1985</t>
  </si>
  <si>
    <t>Jl. KH Tohir 05/03 Kel Sawojajar Kec Wanasari, Brebes</t>
  </si>
  <si>
    <t>luthfinazarudin@gmail.com</t>
  </si>
  <si>
    <t>Ahmad Mihrojudin, S.Pd. I</t>
  </si>
  <si>
    <t>Brebes, 08/0/1981</t>
  </si>
  <si>
    <t> Jl. Dukuhwaringin 06/02 Kel Dukuhwaringin Kec Wanasari, Brebes</t>
  </si>
  <si>
    <t>Jl. Dukuhwaringin 06/02 Kel Dukuhwaringin Kec Wanasari, Brebes</t>
  </si>
  <si>
    <t>Bukhori Muslim, S.Pd</t>
  </si>
  <si>
    <t>Brebes, 18/04/1979</t>
  </si>
  <si>
    <t> Jl. Kamboja 06/01 Kel Pekauman Kec Losari, Brebes</t>
  </si>
  <si>
    <t>Jl. Kamboja 06/01 Kel Pekauman Kec Losari, Brebes</t>
  </si>
  <si>
    <t>Badrujaman</t>
  </si>
  <si>
    <t>Brebes, 23/01/1984</t>
  </si>
  <si>
    <t>M. Abdul Basir</t>
  </si>
  <si>
    <t>Tegal, 15/01/1985</t>
  </si>
  <si>
    <t>Arta Sahabat</t>
  </si>
  <si>
    <t>Jl. Grobog Kulon 04/02 Kel Grobog Kulon Kec Pangkah, Tegal</t>
  </si>
  <si>
    <t>Zainudin</t>
  </si>
  <si>
    <t>Tegal 05/05/1979</t>
  </si>
  <si>
    <t>Jl. Pon Pes 02/05 Kel Jatimulya Kec Lebaksiu, Tegal</t>
  </si>
  <si>
    <t>Roji'i</t>
  </si>
  <si>
    <t>Tegal, 28/07/1985</t>
  </si>
  <si>
    <t>Jl. Gajahmada 04/07 Kel Kalisapu Kec Slawi, Tegal</t>
  </si>
  <si>
    <t>Syakhruddin</t>
  </si>
  <si>
    <t>Tegal, 11/02/1969</t>
  </si>
  <si>
    <t> Jl. Teri 2 03/06 Kel Kalisapu Kec Slawi, Tegal</t>
  </si>
  <si>
    <t>Jl. Teri 2 03/06 Kel Kalisapu Kec Slawi, Tegal</t>
  </si>
  <si>
    <t>SD</t>
  </si>
  <si>
    <t>Sugeng Raharjo</t>
  </si>
  <si>
    <t>Tegal, 13/01/1981</t>
  </si>
  <si>
    <t>Jl. Musi 11/04 Kel Slawi wetan Kec Slawi, Tegal</t>
  </si>
  <si>
    <t>Mohammad Romadon</t>
  </si>
  <si>
    <t>Tegal, 15/07/1981</t>
  </si>
  <si>
    <t>Jl. Kancil 04/03 Kel Trayeman Kec Slawi, Tegal</t>
  </si>
  <si>
    <t>Andi Pranoto</t>
  </si>
  <si>
    <t>Tegal, 19/03/1982</t>
  </si>
  <si>
    <t>Jl. Ketileng 04/01 Kel Ketileng Kec Kramat, Tegal</t>
  </si>
  <si>
    <t>apran.9z83@ymail.com</t>
  </si>
  <si>
    <t>Yusuf</t>
  </si>
  <si>
    <t>Tegal, 12/03/1982</t>
  </si>
  <si>
    <t>KSU ARTA Sahabat</t>
  </si>
  <si>
    <t>Jl. Mbah Janggrang 05/01 Kel Pangkah Kec Pangkah, Tegal'</t>
  </si>
  <si>
    <t>Ali Ghozi, S.Pd. I</t>
  </si>
  <si>
    <t>Tegal, 15/04/1973</t>
  </si>
  <si>
    <t> Jl. Panarukan Kel Panarukan Kec Adiwerna, Tegal</t>
  </si>
  <si>
    <t>Jl. Panarukan Kel Panarukan Kec Adiwerna, Tegal</t>
  </si>
  <si>
    <t>alghozi73@gmail.com</t>
  </si>
  <si>
    <t>Kuswanto</t>
  </si>
  <si>
    <t>Pekalongan, 25/10/1987</t>
  </si>
  <si>
    <t>Jl. Mulyorego 02/01 Kel Mulyorego Kec Tirto, Pekalongan</t>
  </si>
  <si>
    <t>conow_c@yahoo.com</t>
  </si>
  <si>
    <t>Ahmad Fauzan Hasan</t>
  </si>
  <si>
    <t>Pekalongan, 01/07/1975</t>
  </si>
  <si>
    <t>ANKASA</t>
  </si>
  <si>
    <t>Jl. Raya Ketitang kidul 01/01 Kel Ketitangkidul Kec Bojong, Pekalongan</t>
  </si>
  <si>
    <t>faoezan_ahmad@yahoo.com</t>
  </si>
  <si>
    <t>Ahmad Sholeh</t>
  </si>
  <si>
    <t>Pekalongan, 16/04/1963</t>
  </si>
  <si>
    <t>Jl. Rembun 02/06 Kel Rembun Kec Siwalan, Pekalongan</t>
  </si>
  <si>
    <t>ahmaadsholehnur@gmail.com</t>
  </si>
  <si>
    <t>Fariza M.T Saquf</t>
  </si>
  <si>
    <t>Pekalongan, 03/18/1989</t>
  </si>
  <si>
    <t>Jl. Walisongo 02/06 kel Rembun Kec Siwalan, Pekalongan</t>
  </si>
  <si>
    <t>farizatsaquf022@gmail.com</t>
  </si>
  <si>
    <t>Akhmad Awaludin, S.Pd. I</t>
  </si>
  <si>
    <t>Tegal, 28/02/1983</t>
  </si>
  <si>
    <t>Jl Raya Karangdawa 01/09 Kel Karangdawa Kec Margasari, Tegal</t>
  </si>
  <si>
    <t>Ali Mudahin</t>
  </si>
  <si>
    <t>Batang, 26/05/1977</t>
  </si>
  <si>
    <t>ASWAJA</t>
  </si>
  <si>
    <t>Jl. Desa Kebanran 01/01 Kel Kebaturan Kec Bawang, Batang</t>
  </si>
  <si>
    <t>alibatang26@gmail.com</t>
  </si>
  <si>
    <t>Maskur</t>
  </si>
  <si>
    <t>Batang, 16/10/1975</t>
  </si>
  <si>
    <t>Jl. Candigugur 19/04 Kel Candigugur Kc Bawang, Batang</t>
  </si>
  <si>
    <t>maskurbatang@gmail.com</t>
  </si>
  <si>
    <t>Nikmaropik</t>
  </si>
  <si>
    <t>Batang, 18/05/1980</t>
  </si>
  <si>
    <t>Jl. Banjarwaru 18/07 Kel Wonosari Kec Bawang, Batang</t>
  </si>
  <si>
    <t>ropik.nikma@gmail.com</t>
  </si>
  <si>
    <t>M. Badiul Misbah</t>
  </si>
  <si>
    <t>Batang, 06/02/1983</t>
  </si>
  <si>
    <t>Jl. Sunan Kudus 04/03 Kel Bawang Kec Bawang. Batang</t>
  </si>
  <si>
    <t>Aenu Rofiq</t>
  </si>
  <si>
    <t>Batang, 21/04/1975</t>
  </si>
  <si>
    <t>aenurofiq1926@yahoo.co.id</t>
  </si>
  <si>
    <t>M.H Sachroji, SH</t>
  </si>
  <si>
    <t>Tegal, 23/07/1974</t>
  </si>
  <si>
    <t>Jl. Bulakwaru 03/03 Kel Bulakwaru Kec Tarub, Tegal</t>
  </si>
  <si>
    <t>Muhammad Alif</t>
  </si>
  <si>
    <t>Tegal, 13/11/1981</t>
  </si>
  <si>
    <t>Jl. Sunan Amangkurat 1 10/02 Kel Lemahduwur Kec Adiwerna, Tegal</t>
  </si>
  <si>
    <t>Rozi</t>
  </si>
  <si>
    <t>Tegal, 05/01/1984</t>
  </si>
  <si>
    <t>Jl. KH Imam Johar 05/03 Kel Karanganyak Kec Dukuhturi, Tegal</t>
  </si>
  <si>
    <t>Amin Nasori</t>
  </si>
  <si>
    <t>Tegal, 02/04 /1979</t>
  </si>
  <si>
    <t>Jl. Lembasari 05/02 Kel Lembasari Kec Jatinegara, Tegal</t>
  </si>
  <si>
    <t>Nur Fathi</t>
  </si>
  <si>
    <t>Tegal, 14/02/1988</t>
  </si>
  <si>
    <t>nurfathi88@gmail.com</t>
  </si>
  <si>
    <t>Fatahillah</t>
  </si>
  <si>
    <t>Tegal, 25/10/1985</t>
  </si>
  <si>
    <t>Koperasi GP Anshor</t>
  </si>
  <si>
    <t>Jl. Cibunar 01/05 Kel Cibunar Kec Balapulang, Tegal</t>
  </si>
  <si>
    <t>Sochib Firdos</t>
  </si>
  <si>
    <t>Tegal, 25/07/1978</t>
  </si>
  <si>
    <t>Ajidos Jaya</t>
  </si>
  <si>
    <t>Jl. Mayar No 35 20/03 Kel Tembok kidul Kec Adiwerna, Tegal</t>
  </si>
  <si>
    <t>SLTA</t>
  </si>
  <si>
    <t>SLTP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</si>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</sst>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000000"/>
      <name val="Arial"/>
      <family val="2"/>
    </font>
    <font>
      <u/>
      <sz val="9"/>
      <color rgb="FF0563C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2" xfId="0" applyBorder="1" applyAlignment="1"/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/>
    <xf numFmtId="0" fontId="3" fillId="0" borderId="2" xfId="2" applyBorder="1" applyAlignme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3" xfId="0" applyBorder="1" applyAlignmen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errwijaya@gmail.com" TargetMode="External"/><Relationship Id="rId13" Type="http://schemas.openxmlformats.org/officeDocument/2006/relationships/hyperlink" Target="mailto:apran.9z83@ymail.com" TargetMode="External"/><Relationship Id="rId18" Type="http://schemas.openxmlformats.org/officeDocument/2006/relationships/hyperlink" Target="mailto:farizatsaquf022@gmail.com" TargetMode="External"/><Relationship Id="rId3" Type="http://schemas.openxmlformats.org/officeDocument/2006/relationships/hyperlink" Target="mailto:ahmadrifai18@gmail.com" TargetMode="External"/><Relationship Id="rId21" Type="http://schemas.openxmlformats.org/officeDocument/2006/relationships/hyperlink" Target="mailto:ropik.nikma@gmail.com" TargetMode="External"/><Relationship Id="rId7" Type="http://schemas.openxmlformats.org/officeDocument/2006/relationships/hyperlink" Target="mailto:abdulmughni484@gmail.com" TargetMode="External"/><Relationship Id="rId12" Type="http://schemas.openxmlformats.org/officeDocument/2006/relationships/hyperlink" Target="mailto:luthfinazarudin@gmail.com" TargetMode="External"/><Relationship Id="rId17" Type="http://schemas.openxmlformats.org/officeDocument/2006/relationships/hyperlink" Target="mailto:ahmaadsholehnur@gmail.com" TargetMode="External"/><Relationship Id="rId2" Type="http://schemas.openxmlformats.org/officeDocument/2006/relationships/hyperlink" Target="mailto:ah.fatkhi@gmail.com" TargetMode="External"/><Relationship Id="rId16" Type="http://schemas.openxmlformats.org/officeDocument/2006/relationships/hyperlink" Target="mailto:faoezan_ahmad@yahoo.com" TargetMode="External"/><Relationship Id="rId20" Type="http://schemas.openxmlformats.org/officeDocument/2006/relationships/hyperlink" Target="mailto:maskurbatang@gmail.com" TargetMode="External"/><Relationship Id="rId1" Type="http://schemas.openxmlformats.org/officeDocument/2006/relationships/hyperlink" Target="mailto:mafdul8@gmail.com" TargetMode="External"/><Relationship Id="rId6" Type="http://schemas.openxmlformats.org/officeDocument/2006/relationships/hyperlink" Target="mailto:azami.sidiq@gmail.com" TargetMode="External"/><Relationship Id="rId11" Type="http://schemas.openxmlformats.org/officeDocument/2006/relationships/hyperlink" Target="mailto:nur_fanani@yahoo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aminfikr12@gmail.com" TargetMode="External"/><Relationship Id="rId15" Type="http://schemas.openxmlformats.org/officeDocument/2006/relationships/hyperlink" Target="mailto:conow_c@yahoo.com" TargetMode="External"/><Relationship Id="rId23" Type="http://schemas.openxmlformats.org/officeDocument/2006/relationships/hyperlink" Target="mailto:nurfathi88@gmail.com" TargetMode="External"/><Relationship Id="rId10" Type="http://schemas.openxmlformats.org/officeDocument/2006/relationships/hyperlink" Target="mailto:farikhi75@gmail.com" TargetMode="External"/><Relationship Id="rId19" Type="http://schemas.openxmlformats.org/officeDocument/2006/relationships/hyperlink" Target="mailto:alibatang26@gmail.com" TargetMode="External"/><Relationship Id="rId4" Type="http://schemas.openxmlformats.org/officeDocument/2006/relationships/hyperlink" Target="mailto:maulaniizzati@yahoo.com" TargetMode="External"/><Relationship Id="rId9" Type="http://schemas.openxmlformats.org/officeDocument/2006/relationships/hyperlink" Target="mailto:muslihanshor@gmail.com" TargetMode="External"/><Relationship Id="rId14" Type="http://schemas.openxmlformats.org/officeDocument/2006/relationships/hyperlink" Target="mailto:alghozi73@gmail.com" TargetMode="External"/><Relationship Id="rId22" Type="http://schemas.openxmlformats.org/officeDocument/2006/relationships/hyperlink" Target="mailto:aenurofiq1926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O55" zoomScaleNormal="100" workbookViewId="0">
      <selection activeCell="K26" sqref="K26"/>
    </sheetView>
  </sheetViews>
  <sheetFormatPr defaultRowHeight="15" x14ac:dyDescent="0.25"/>
  <cols>
    <col min="1" max="1" width="2.85546875" style="1" bestFit="1" customWidth="1"/>
    <col min="2" max="2" width="6.140625" style="1" bestFit="1" customWidth="1"/>
    <col min="3" max="3" width="8" style="1" bestFit="1" customWidth="1"/>
    <col min="4" max="4" width="11.140625" style="1" bestFit="1" customWidth="1"/>
    <col min="5" max="5" width="10.710937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7109375" style="1" bestFit="1" customWidth="1"/>
    <col min="11" max="11" width="7.7109375" style="1" bestFit="1" customWidth="1"/>
    <col min="12" max="12" width="12.5703125" style="5" customWidth="1"/>
    <col min="13" max="13" width="23.42578125" style="1" bestFit="1" customWidth="1"/>
    <col min="14" max="14" width="7.5703125" style="1" bestFit="1" customWidth="1"/>
    <col min="15" max="15" width="20.42578125" style="1" bestFit="1" customWidth="1"/>
    <col min="16" max="16" width="13.5703125" style="1" bestFit="1" customWidth="1"/>
    <col min="17" max="17" width="4.85546875" style="1" bestFit="1" customWidth="1"/>
    <col min="18" max="18" width="12.5703125" style="1" bestFit="1" customWidth="1"/>
    <col min="19" max="19" width="19.28515625" style="1" customWidth="1"/>
    <col min="20" max="20" width="7.140625" style="1" bestFit="1" customWidth="1"/>
    <col min="21" max="21" width="55.140625" style="1" bestFit="1" customWidth="1"/>
    <col min="22" max="22" width="60.28515625" style="1" bestFit="1" customWidth="1"/>
    <col min="23" max="23" width="12" style="1" bestFit="1" customWidth="1"/>
    <col min="24" max="24" width="28.7109375" style="1" bestFit="1" customWidth="1"/>
    <col min="25" max="25" width="14.85546875" style="1" bestFit="1" customWidth="1"/>
    <col min="26" max="1025" width="6.85546875" style="1"/>
    <col min="1026" max="16384" width="9.140625" style="1"/>
  </cols>
  <sheetData>
    <row r="1" spans="1:25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x14ac:dyDescent="0.25">
      <c r="A2" s="2"/>
      <c r="B2" s="2"/>
      <c r="C2" s="6">
        <v>0</v>
      </c>
      <c r="D2" s="2"/>
      <c r="E2" s="2"/>
      <c r="F2" s="2"/>
      <c r="G2" s="6" t="s">
        <v>25</v>
      </c>
      <c r="H2" s="2"/>
      <c r="I2" s="6" t="s">
        <v>25</v>
      </c>
      <c r="J2" s="2"/>
      <c r="K2" s="2"/>
      <c r="L2" s="15"/>
      <c r="M2" s="11" t="s">
        <v>26</v>
      </c>
      <c r="N2" s="10"/>
      <c r="O2" s="11" t="s">
        <v>27</v>
      </c>
      <c r="P2" s="10" t="s">
        <v>240</v>
      </c>
      <c r="Q2" s="9">
        <f>2016-VALUE(RIGHT(O2,4))</f>
        <v>37</v>
      </c>
      <c r="R2" s="10" t="str">
        <f>IF(Q2&lt;21,"&lt; 21",IF(Q2&lt;=30,"21 - 30",IF(Q2&lt;=40,"31 - 40",IF(Q2&lt;=50,"41 - 50","&gt; 50" ))))</f>
        <v>31 - 40</v>
      </c>
      <c r="S2" s="12" t="s">
        <v>238</v>
      </c>
      <c r="T2" s="12" t="s">
        <v>28</v>
      </c>
      <c r="U2" s="11" t="s">
        <v>29</v>
      </c>
      <c r="V2" s="11" t="s">
        <v>30</v>
      </c>
      <c r="W2" s="11">
        <v>87876543851</v>
      </c>
      <c r="X2" s="13"/>
      <c r="Y2" s="17"/>
    </row>
    <row r="3" spans="1:25" x14ac:dyDescent="0.25">
      <c r="A3" s="2"/>
      <c r="B3" s="2"/>
      <c r="C3" s="6">
        <v>0</v>
      </c>
      <c r="D3" s="2"/>
      <c r="E3" s="2"/>
      <c r="F3" s="2"/>
      <c r="G3" s="6" t="s">
        <v>25</v>
      </c>
      <c r="H3" s="2"/>
      <c r="I3" s="6" t="s">
        <v>25</v>
      </c>
      <c r="J3" s="2"/>
      <c r="K3" s="2"/>
      <c r="L3" s="16"/>
      <c r="M3" s="11" t="s">
        <v>31</v>
      </c>
      <c r="N3" s="10"/>
      <c r="O3" s="11" t="s">
        <v>32</v>
      </c>
      <c r="P3" s="10" t="s">
        <v>240</v>
      </c>
      <c r="Q3" s="9">
        <f t="shared" ref="Q3:Q61" si="0">2016-VALUE(RIGHT(O3,4))</f>
        <v>44</v>
      </c>
      <c r="R3" s="10" t="str">
        <f t="shared" ref="R3:R61" si="1">IF(Q3&lt;21,"&lt; 21",IF(Q3&lt;=30,"21 - 30",IF(Q3&lt;=40,"31 - 40",IF(Q3&lt;=50,"41 - 50","&gt; 50" ))))</f>
        <v>41 - 50</v>
      </c>
      <c r="S3" s="12" t="s">
        <v>35</v>
      </c>
      <c r="T3" s="12" t="s">
        <v>28</v>
      </c>
      <c r="U3" s="11" t="s">
        <v>33</v>
      </c>
      <c r="V3" s="11" t="s">
        <v>34</v>
      </c>
      <c r="W3" s="11">
        <v>87730773824</v>
      </c>
      <c r="X3" s="13"/>
      <c r="Y3" s="17"/>
    </row>
    <row r="4" spans="1:25" x14ac:dyDescent="0.25">
      <c r="A4" s="2"/>
      <c r="B4" s="2"/>
      <c r="C4" s="6">
        <v>0</v>
      </c>
      <c r="D4" s="2"/>
      <c r="E4" s="2"/>
      <c r="F4" s="2"/>
      <c r="G4" s="6" t="s">
        <v>25</v>
      </c>
      <c r="H4" s="2"/>
      <c r="I4" s="6" t="s">
        <v>25</v>
      </c>
      <c r="J4" s="2"/>
      <c r="K4" s="2"/>
      <c r="L4" s="16"/>
      <c r="M4" s="11" t="s">
        <v>36</v>
      </c>
      <c r="N4" s="10"/>
      <c r="O4" s="11" t="s">
        <v>37</v>
      </c>
      <c r="P4" s="10" t="s">
        <v>240</v>
      </c>
      <c r="Q4" s="9">
        <f t="shared" si="0"/>
        <v>27</v>
      </c>
      <c r="R4" s="10" t="str">
        <f t="shared" si="1"/>
        <v>21 - 30</v>
      </c>
      <c r="S4" s="12" t="s">
        <v>238</v>
      </c>
      <c r="T4" s="12" t="s">
        <v>28</v>
      </c>
      <c r="U4" s="11" t="s">
        <v>38</v>
      </c>
      <c r="V4" s="11" t="s">
        <v>39</v>
      </c>
      <c r="W4" s="11">
        <v>85870128444</v>
      </c>
      <c r="X4" s="13"/>
      <c r="Y4" s="17"/>
    </row>
    <row r="5" spans="1:25" x14ac:dyDescent="0.25">
      <c r="A5" s="2"/>
      <c r="B5" s="2"/>
      <c r="C5" s="6">
        <v>0</v>
      </c>
      <c r="D5" s="2"/>
      <c r="E5" s="2"/>
      <c r="F5" s="2"/>
      <c r="G5" s="6" t="s">
        <v>25</v>
      </c>
      <c r="H5" s="2"/>
      <c r="I5" s="6" t="s">
        <v>25</v>
      </c>
      <c r="J5" s="2"/>
      <c r="K5" s="2"/>
      <c r="L5" s="16"/>
      <c r="M5" s="11" t="s">
        <v>40</v>
      </c>
      <c r="N5" s="10"/>
      <c r="O5" s="11" t="s">
        <v>41</v>
      </c>
      <c r="P5" s="10" t="s">
        <v>240</v>
      </c>
      <c r="Q5" s="9">
        <f t="shared" si="0"/>
        <v>37</v>
      </c>
      <c r="R5" s="10" t="str">
        <f t="shared" si="1"/>
        <v>31 - 40</v>
      </c>
      <c r="S5" s="12" t="s">
        <v>238</v>
      </c>
      <c r="T5" s="12" t="s">
        <v>28</v>
      </c>
      <c r="U5" s="11" t="s">
        <v>42</v>
      </c>
      <c r="V5" s="11"/>
      <c r="W5" s="11">
        <v>81808277757</v>
      </c>
      <c r="X5" s="13"/>
      <c r="Y5" s="17"/>
    </row>
    <row r="6" spans="1:25" x14ac:dyDescent="0.25">
      <c r="A6" s="2"/>
      <c r="B6" s="2"/>
      <c r="C6" s="6">
        <v>0</v>
      </c>
      <c r="D6" s="2"/>
      <c r="E6" s="2"/>
      <c r="F6" s="2"/>
      <c r="G6" s="6" t="s">
        <v>25</v>
      </c>
      <c r="H6" s="2"/>
      <c r="I6" s="6" t="s">
        <v>25</v>
      </c>
      <c r="J6" s="2"/>
      <c r="K6" s="2"/>
      <c r="L6" s="16"/>
      <c r="M6" s="11" t="s">
        <v>43</v>
      </c>
      <c r="N6" s="10"/>
      <c r="O6" s="11" t="s">
        <v>44</v>
      </c>
      <c r="P6" s="10" t="s">
        <v>241</v>
      </c>
      <c r="Q6" s="9">
        <f t="shared" si="0"/>
        <v>27</v>
      </c>
      <c r="R6" s="10" t="str">
        <f t="shared" si="1"/>
        <v>21 - 30</v>
      </c>
      <c r="S6" s="12" t="s">
        <v>238</v>
      </c>
      <c r="T6" s="12" t="s">
        <v>28</v>
      </c>
      <c r="U6" s="11" t="s">
        <v>42</v>
      </c>
      <c r="V6" s="11"/>
      <c r="W6" s="11">
        <v>82329111222</v>
      </c>
      <c r="X6" s="13"/>
      <c r="Y6" s="17"/>
    </row>
    <row r="7" spans="1:25" x14ac:dyDescent="0.25">
      <c r="A7" s="2"/>
      <c r="B7" s="2"/>
      <c r="C7" s="6">
        <v>0</v>
      </c>
      <c r="D7" s="2"/>
      <c r="E7" s="2"/>
      <c r="F7" s="2"/>
      <c r="G7" s="6" t="s">
        <v>25</v>
      </c>
      <c r="H7" s="2"/>
      <c r="I7" s="6" t="s">
        <v>25</v>
      </c>
      <c r="J7" s="2"/>
      <c r="K7" s="2"/>
      <c r="L7" s="16"/>
      <c r="M7" s="11" t="s">
        <v>45</v>
      </c>
      <c r="N7" s="10"/>
      <c r="O7" s="11" t="s">
        <v>46</v>
      </c>
      <c r="P7" s="10" t="s">
        <v>240</v>
      </c>
      <c r="Q7" s="9">
        <f t="shared" si="0"/>
        <v>45</v>
      </c>
      <c r="R7" s="10" t="str">
        <f t="shared" si="1"/>
        <v>41 - 50</v>
      </c>
      <c r="S7" s="12" t="s">
        <v>239</v>
      </c>
      <c r="T7" s="12" t="s">
        <v>28</v>
      </c>
      <c r="U7" s="11" t="s">
        <v>42</v>
      </c>
      <c r="V7" s="11"/>
      <c r="W7" s="11">
        <v>85701398545</v>
      </c>
      <c r="X7" s="13"/>
      <c r="Y7" s="17"/>
    </row>
    <row r="8" spans="1:25" x14ac:dyDescent="0.25">
      <c r="A8" s="2"/>
      <c r="B8" s="2"/>
      <c r="C8" s="6">
        <v>0</v>
      </c>
      <c r="D8" s="2"/>
      <c r="E8" s="2"/>
      <c r="F8" s="2"/>
      <c r="G8" s="6" t="s">
        <v>25</v>
      </c>
      <c r="H8" s="2"/>
      <c r="I8" s="6" t="s">
        <v>25</v>
      </c>
      <c r="J8" s="2"/>
      <c r="K8" s="2"/>
      <c r="L8" s="16"/>
      <c r="M8" s="11" t="s">
        <v>47</v>
      </c>
      <c r="N8" s="10"/>
      <c r="O8" s="11" t="s">
        <v>48</v>
      </c>
      <c r="P8" s="10" t="s">
        <v>240</v>
      </c>
      <c r="Q8" s="9">
        <f t="shared" si="0"/>
        <v>21</v>
      </c>
      <c r="R8" s="10" t="str">
        <f t="shared" si="1"/>
        <v>21 - 30</v>
      </c>
      <c r="S8" s="12" t="s">
        <v>238</v>
      </c>
      <c r="T8" s="12" t="s">
        <v>28</v>
      </c>
      <c r="U8" s="11" t="s">
        <v>42</v>
      </c>
      <c r="V8" s="11" t="s">
        <v>49</v>
      </c>
      <c r="W8" s="11"/>
      <c r="X8" s="14" t="s">
        <v>50</v>
      </c>
      <c r="Y8" s="17"/>
    </row>
    <row r="9" spans="1:25" x14ac:dyDescent="0.25">
      <c r="A9" s="2"/>
      <c r="B9" s="2"/>
      <c r="C9" s="6">
        <v>0</v>
      </c>
      <c r="D9" s="2"/>
      <c r="E9" s="2"/>
      <c r="F9" s="2"/>
      <c r="G9" s="6" t="s">
        <v>25</v>
      </c>
      <c r="H9" s="2"/>
      <c r="I9" s="6" t="s">
        <v>25</v>
      </c>
      <c r="J9" s="2"/>
      <c r="K9" s="2"/>
      <c r="L9" s="16"/>
      <c r="M9" s="11" t="s">
        <v>51</v>
      </c>
      <c r="N9" s="10"/>
      <c r="O9" s="11" t="s">
        <v>52</v>
      </c>
      <c r="P9" s="10" t="s">
        <v>240</v>
      </c>
      <c r="Q9" s="9">
        <f t="shared" si="0"/>
        <v>42</v>
      </c>
      <c r="R9" s="10" t="str">
        <f t="shared" si="1"/>
        <v>41 - 50</v>
      </c>
      <c r="S9" s="12"/>
      <c r="T9" s="12" t="s">
        <v>28</v>
      </c>
      <c r="U9" s="11" t="s">
        <v>42</v>
      </c>
      <c r="V9" s="11" t="s">
        <v>53</v>
      </c>
      <c r="W9" s="11">
        <v>85226439903</v>
      </c>
      <c r="X9" s="13"/>
      <c r="Y9" s="17"/>
    </row>
    <row r="10" spans="1:25" x14ac:dyDescent="0.25">
      <c r="A10" s="2"/>
      <c r="B10" s="2"/>
      <c r="C10" s="6">
        <v>0</v>
      </c>
      <c r="D10" s="2"/>
      <c r="E10" s="2"/>
      <c r="F10" s="2"/>
      <c r="G10" s="6" t="s">
        <v>25</v>
      </c>
      <c r="H10" s="2"/>
      <c r="I10" s="6" t="s">
        <v>25</v>
      </c>
      <c r="J10" s="2"/>
      <c r="K10" s="2"/>
      <c r="L10" s="16"/>
      <c r="M10" s="11" t="s">
        <v>54</v>
      </c>
      <c r="N10" s="10"/>
      <c r="O10" s="11" t="s">
        <v>55</v>
      </c>
      <c r="P10" s="10" t="s">
        <v>240</v>
      </c>
      <c r="Q10" s="9">
        <f t="shared" si="0"/>
        <v>33</v>
      </c>
      <c r="R10" s="10" t="str">
        <f t="shared" si="1"/>
        <v>31 - 40</v>
      </c>
      <c r="S10" s="12" t="s">
        <v>58</v>
      </c>
      <c r="T10" s="12" t="s">
        <v>28</v>
      </c>
      <c r="U10" s="11" t="s">
        <v>42</v>
      </c>
      <c r="V10" s="11" t="s">
        <v>56</v>
      </c>
      <c r="W10" s="11">
        <v>85229592404</v>
      </c>
      <c r="X10" s="14" t="s">
        <v>57</v>
      </c>
      <c r="Y10" s="17"/>
    </row>
    <row r="11" spans="1:25" x14ac:dyDescent="0.25">
      <c r="A11" s="2"/>
      <c r="B11" s="2"/>
      <c r="C11" s="6">
        <v>0</v>
      </c>
      <c r="D11" s="2"/>
      <c r="E11" s="2"/>
      <c r="F11" s="2"/>
      <c r="G11" s="6" t="s">
        <v>25</v>
      </c>
      <c r="H11" s="2"/>
      <c r="I11" s="6" t="s">
        <v>25</v>
      </c>
      <c r="J11" s="2"/>
      <c r="K11" s="2"/>
      <c r="L11" s="16"/>
      <c r="M11" s="11" t="s">
        <v>59</v>
      </c>
      <c r="N11" s="10"/>
      <c r="O11" s="11" t="s">
        <v>60</v>
      </c>
      <c r="P11" s="10" t="s">
        <v>240</v>
      </c>
      <c r="Q11" s="9">
        <f t="shared" si="0"/>
        <v>37</v>
      </c>
      <c r="R11" s="10" t="str">
        <f t="shared" si="1"/>
        <v>31 - 40</v>
      </c>
      <c r="S11" s="12" t="s">
        <v>35</v>
      </c>
      <c r="T11" s="12" t="s">
        <v>28</v>
      </c>
      <c r="U11" s="11" t="s">
        <v>61</v>
      </c>
      <c r="V11" s="11" t="s">
        <v>62</v>
      </c>
      <c r="W11" s="11">
        <v>81548059790</v>
      </c>
      <c r="X11" s="14" t="s">
        <v>63</v>
      </c>
      <c r="Y11" s="17"/>
    </row>
    <row r="12" spans="1:25" x14ac:dyDescent="0.25">
      <c r="A12" s="2"/>
      <c r="B12" s="2"/>
      <c r="C12" s="6">
        <v>0</v>
      </c>
      <c r="D12" s="2"/>
      <c r="E12" s="2"/>
      <c r="F12" s="2"/>
      <c r="G12" s="6" t="s">
        <v>25</v>
      </c>
      <c r="H12" s="2"/>
      <c r="I12" s="6" t="s">
        <v>25</v>
      </c>
      <c r="J12" s="2"/>
      <c r="K12" s="2"/>
      <c r="L12" s="16"/>
      <c r="M12" s="11" t="s">
        <v>64</v>
      </c>
      <c r="N12" s="10"/>
      <c r="O12" s="11" t="s">
        <v>65</v>
      </c>
      <c r="P12" s="10" t="s">
        <v>241</v>
      </c>
      <c r="Q12" s="9">
        <f t="shared" si="0"/>
        <v>28</v>
      </c>
      <c r="R12" s="10" t="str">
        <f t="shared" si="1"/>
        <v>21 - 30</v>
      </c>
      <c r="S12" s="12" t="s">
        <v>238</v>
      </c>
      <c r="T12" s="12" t="s">
        <v>28</v>
      </c>
      <c r="U12" s="11"/>
      <c r="V12" s="11" t="s">
        <v>66</v>
      </c>
      <c r="W12" s="11">
        <v>85786633713</v>
      </c>
      <c r="X12" s="14" t="s">
        <v>67</v>
      </c>
      <c r="Y12" s="17"/>
    </row>
    <row r="13" spans="1:25" x14ac:dyDescent="0.25">
      <c r="A13" s="2"/>
      <c r="B13" s="2"/>
      <c r="C13" s="6">
        <v>0</v>
      </c>
      <c r="D13" s="2"/>
      <c r="E13" s="2"/>
      <c r="F13" s="2"/>
      <c r="G13" s="6" t="s">
        <v>25</v>
      </c>
      <c r="H13" s="2"/>
      <c r="I13" s="6" t="s">
        <v>25</v>
      </c>
      <c r="J13" s="2"/>
      <c r="K13" s="2"/>
      <c r="L13" s="16"/>
      <c r="M13" s="11" t="s">
        <v>68</v>
      </c>
      <c r="N13" s="10"/>
      <c r="O13" s="11" t="s">
        <v>69</v>
      </c>
      <c r="P13" s="10" t="s">
        <v>240</v>
      </c>
      <c r="Q13" s="9">
        <f t="shared" si="0"/>
        <v>37</v>
      </c>
      <c r="R13" s="10" t="str">
        <f t="shared" si="1"/>
        <v>31 - 40</v>
      </c>
      <c r="S13" s="12" t="s">
        <v>238</v>
      </c>
      <c r="T13" s="12" t="s">
        <v>28</v>
      </c>
      <c r="U13" s="11" t="s">
        <v>70</v>
      </c>
      <c r="V13" s="11" t="s">
        <v>71</v>
      </c>
      <c r="W13" s="11">
        <v>82111480779</v>
      </c>
      <c r="X13" s="13"/>
      <c r="Y13" s="17"/>
    </row>
    <row r="14" spans="1:25" x14ac:dyDescent="0.25">
      <c r="A14" s="2"/>
      <c r="B14" s="2"/>
      <c r="C14" s="6">
        <v>0</v>
      </c>
      <c r="D14" s="2"/>
      <c r="E14" s="2"/>
      <c r="F14" s="2"/>
      <c r="G14" s="6" t="s">
        <v>25</v>
      </c>
      <c r="H14" s="2"/>
      <c r="I14" s="6" t="s">
        <v>25</v>
      </c>
      <c r="J14" s="2"/>
      <c r="K14" s="2"/>
      <c r="L14" s="16"/>
      <c r="M14" s="11" t="s">
        <v>72</v>
      </c>
      <c r="N14" s="10"/>
      <c r="O14" s="11" t="s">
        <v>73</v>
      </c>
      <c r="P14" s="10" t="s">
        <v>240</v>
      </c>
      <c r="Q14" s="9">
        <f t="shared" si="0"/>
        <v>32</v>
      </c>
      <c r="R14" s="10" t="str">
        <f t="shared" si="1"/>
        <v>31 - 40</v>
      </c>
      <c r="S14" s="12" t="s">
        <v>58</v>
      </c>
      <c r="T14" s="12" t="s">
        <v>28</v>
      </c>
      <c r="U14" s="11" t="s">
        <v>42</v>
      </c>
      <c r="V14" s="11" t="s">
        <v>74</v>
      </c>
      <c r="W14" s="11">
        <v>81902244483</v>
      </c>
      <c r="X14" s="14" t="s">
        <v>75</v>
      </c>
      <c r="Y14" s="17"/>
    </row>
    <row r="15" spans="1:25" x14ac:dyDescent="0.25">
      <c r="A15" s="2"/>
      <c r="B15" s="2"/>
      <c r="C15" s="6">
        <v>0</v>
      </c>
      <c r="D15" s="2"/>
      <c r="E15" s="2"/>
      <c r="F15" s="2"/>
      <c r="G15" s="6" t="s">
        <v>25</v>
      </c>
      <c r="H15" s="2"/>
      <c r="I15" s="6" t="s">
        <v>25</v>
      </c>
      <c r="J15" s="2"/>
      <c r="K15" s="2"/>
      <c r="L15" s="16"/>
      <c r="M15" s="11" t="s">
        <v>76</v>
      </c>
      <c r="N15" s="10"/>
      <c r="O15" s="11" t="s">
        <v>77</v>
      </c>
      <c r="P15" s="10" t="s">
        <v>240</v>
      </c>
      <c r="Q15" s="9">
        <f t="shared" si="0"/>
        <v>49</v>
      </c>
      <c r="R15" s="10" t="str">
        <f t="shared" si="1"/>
        <v>41 - 50</v>
      </c>
      <c r="S15" s="12" t="s">
        <v>238</v>
      </c>
      <c r="T15" s="12" t="s">
        <v>28</v>
      </c>
      <c r="U15" s="11"/>
      <c r="V15" s="11" t="s">
        <v>78</v>
      </c>
      <c r="W15" s="11">
        <v>85786144389</v>
      </c>
      <c r="X15" s="13"/>
      <c r="Y15" s="17"/>
    </row>
    <row r="16" spans="1:25" x14ac:dyDescent="0.25">
      <c r="A16" s="2"/>
      <c r="B16" s="2"/>
      <c r="C16" s="6">
        <v>0</v>
      </c>
      <c r="D16" s="2"/>
      <c r="E16" s="2"/>
      <c r="F16" s="2"/>
      <c r="G16" s="6" t="s">
        <v>25</v>
      </c>
      <c r="H16" s="2"/>
      <c r="I16" s="6" t="s">
        <v>25</v>
      </c>
      <c r="J16" s="2"/>
      <c r="K16" s="2"/>
      <c r="L16" s="16"/>
      <c r="M16" s="11" t="s">
        <v>79</v>
      </c>
      <c r="N16" s="10"/>
      <c r="O16" s="11" t="s">
        <v>80</v>
      </c>
      <c r="P16" s="10" t="s">
        <v>240</v>
      </c>
      <c r="Q16" s="9">
        <f t="shared" si="0"/>
        <v>36</v>
      </c>
      <c r="R16" s="10" t="str">
        <f t="shared" si="1"/>
        <v>31 - 40</v>
      </c>
      <c r="S16" s="12" t="s">
        <v>238</v>
      </c>
      <c r="T16" s="12" t="s">
        <v>28</v>
      </c>
      <c r="U16" s="11" t="s">
        <v>29</v>
      </c>
      <c r="V16" s="11" t="s">
        <v>81</v>
      </c>
      <c r="W16" s="11">
        <v>81542100813</v>
      </c>
      <c r="X16" s="14" t="s">
        <v>82</v>
      </c>
      <c r="Y16" s="17"/>
    </row>
    <row r="17" spans="1:25" x14ac:dyDescent="0.25">
      <c r="A17" s="2"/>
      <c r="B17" s="2"/>
      <c r="C17" s="6">
        <v>0</v>
      </c>
      <c r="D17" s="2"/>
      <c r="E17" s="2"/>
      <c r="F17" s="2"/>
      <c r="G17" s="6" t="s">
        <v>25</v>
      </c>
      <c r="H17" s="2"/>
      <c r="I17" s="6" t="s">
        <v>25</v>
      </c>
      <c r="J17" s="2"/>
      <c r="K17" s="2"/>
      <c r="L17" s="16"/>
      <c r="M17" s="11" t="s">
        <v>83</v>
      </c>
      <c r="N17" s="10"/>
      <c r="O17" s="11" t="s">
        <v>84</v>
      </c>
      <c r="P17" s="10" t="s">
        <v>240</v>
      </c>
      <c r="Q17" s="9">
        <f t="shared" si="0"/>
        <v>33</v>
      </c>
      <c r="R17" s="10" t="str">
        <f t="shared" si="1"/>
        <v>31 - 40</v>
      </c>
      <c r="S17" s="12" t="s">
        <v>58</v>
      </c>
      <c r="T17" s="12" t="s">
        <v>28</v>
      </c>
      <c r="U17" s="11"/>
      <c r="V17" s="11" t="s">
        <v>85</v>
      </c>
      <c r="W17" s="11">
        <v>82323028358</v>
      </c>
      <c r="X17" s="14" t="s">
        <v>86</v>
      </c>
      <c r="Y17" s="17"/>
    </row>
    <row r="18" spans="1:25" x14ac:dyDescent="0.25">
      <c r="A18" s="2"/>
      <c r="B18" s="2"/>
      <c r="C18" s="6">
        <v>0</v>
      </c>
      <c r="D18" s="2"/>
      <c r="E18" s="2"/>
      <c r="F18" s="2"/>
      <c r="G18" s="6" t="s">
        <v>25</v>
      </c>
      <c r="H18" s="2"/>
      <c r="I18" s="6" t="s">
        <v>25</v>
      </c>
      <c r="J18" s="2"/>
      <c r="K18" s="2"/>
      <c r="L18" s="16"/>
      <c r="M18" s="11" t="s">
        <v>87</v>
      </c>
      <c r="N18" s="10"/>
      <c r="O18" s="11" t="s">
        <v>88</v>
      </c>
      <c r="P18" s="10" t="s">
        <v>240</v>
      </c>
      <c r="Q18" s="9">
        <f t="shared" si="0"/>
        <v>35</v>
      </c>
      <c r="R18" s="10" t="str">
        <f t="shared" si="1"/>
        <v>31 - 40</v>
      </c>
      <c r="S18" s="12" t="s">
        <v>58</v>
      </c>
      <c r="T18" s="12" t="s">
        <v>28</v>
      </c>
      <c r="U18" s="11"/>
      <c r="V18" s="11" t="s">
        <v>89</v>
      </c>
      <c r="W18" s="11">
        <v>81902715589</v>
      </c>
      <c r="X18" s="13"/>
      <c r="Y18" s="17"/>
    </row>
    <row r="19" spans="1:25" x14ac:dyDescent="0.25">
      <c r="A19" s="2"/>
      <c r="B19" s="2"/>
      <c r="C19" s="6">
        <v>0</v>
      </c>
      <c r="D19" s="2"/>
      <c r="E19" s="2"/>
      <c r="F19" s="2"/>
      <c r="G19" s="6" t="s">
        <v>25</v>
      </c>
      <c r="H19" s="2"/>
      <c r="I19" s="6" t="s">
        <v>25</v>
      </c>
      <c r="J19" s="2"/>
      <c r="K19" s="2"/>
      <c r="L19" s="16"/>
      <c r="M19" s="11" t="s">
        <v>90</v>
      </c>
      <c r="N19" s="10"/>
      <c r="O19" s="11" t="s">
        <v>91</v>
      </c>
      <c r="P19" s="10" t="s">
        <v>240</v>
      </c>
      <c r="Q19" s="9">
        <f t="shared" si="0"/>
        <v>46</v>
      </c>
      <c r="R19" s="10" t="str">
        <f t="shared" si="1"/>
        <v>41 - 50</v>
      </c>
      <c r="S19" s="12" t="s">
        <v>58</v>
      </c>
      <c r="T19" s="12" t="s">
        <v>28</v>
      </c>
      <c r="U19" s="11" t="s">
        <v>29</v>
      </c>
      <c r="V19" s="11" t="s">
        <v>92</v>
      </c>
      <c r="W19" s="11">
        <v>85878815791</v>
      </c>
      <c r="X19" s="13" t="s">
        <v>93</v>
      </c>
      <c r="Y19" s="17"/>
    </row>
    <row r="20" spans="1:25" x14ac:dyDescent="0.25">
      <c r="A20" s="2"/>
      <c r="B20" s="2"/>
      <c r="C20" s="6">
        <v>0</v>
      </c>
      <c r="D20" s="2"/>
      <c r="E20" s="2"/>
      <c r="F20" s="2"/>
      <c r="G20" s="6" t="s">
        <v>25</v>
      </c>
      <c r="H20" s="2"/>
      <c r="I20" s="6" t="s">
        <v>25</v>
      </c>
      <c r="J20" s="2"/>
      <c r="K20" s="2"/>
      <c r="L20" s="16"/>
      <c r="M20" s="11" t="s">
        <v>94</v>
      </c>
      <c r="N20" s="10"/>
      <c r="O20" s="11" t="s">
        <v>95</v>
      </c>
      <c r="P20" s="10" t="s">
        <v>240</v>
      </c>
      <c r="Q20" s="9">
        <f t="shared" si="0"/>
        <v>45</v>
      </c>
      <c r="R20" s="10" t="str">
        <f t="shared" si="1"/>
        <v>41 - 50</v>
      </c>
      <c r="S20" s="12"/>
      <c r="T20" s="12" t="s">
        <v>28</v>
      </c>
      <c r="U20" s="11"/>
      <c r="V20" s="11"/>
      <c r="W20" s="11">
        <v>81316285536</v>
      </c>
      <c r="X20" s="13"/>
      <c r="Y20" s="17"/>
    </row>
    <row r="21" spans="1:25" x14ac:dyDescent="0.25">
      <c r="A21" s="2"/>
      <c r="B21" s="2"/>
      <c r="C21" s="6">
        <v>0</v>
      </c>
      <c r="D21" s="2"/>
      <c r="E21" s="2"/>
      <c r="F21" s="2"/>
      <c r="G21" s="6" t="s">
        <v>25</v>
      </c>
      <c r="H21" s="2"/>
      <c r="I21" s="6" t="s">
        <v>25</v>
      </c>
      <c r="J21" s="2"/>
      <c r="K21" s="2"/>
      <c r="L21" s="16"/>
      <c r="M21" s="11" t="s">
        <v>96</v>
      </c>
      <c r="N21" s="10"/>
      <c r="O21" s="11" t="s">
        <v>97</v>
      </c>
      <c r="P21" s="10" t="s">
        <v>240</v>
      </c>
      <c r="Q21" s="9">
        <f t="shared" si="0"/>
        <v>50</v>
      </c>
      <c r="R21" s="10" t="str">
        <f t="shared" si="1"/>
        <v>41 - 50</v>
      </c>
      <c r="S21" s="12" t="s">
        <v>238</v>
      </c>
      <c r="T21" s="12" t="s">
        <v>28</v>
      </c>
      <c r="U21" s="11" t="s">
        <v>29</v>
      </c>
      <c r="V21" s="11"/>
      <c r="W21" s="11">
        <v>81390074699</v>
      </c>
      <c r="X21" s="13"/>
      <c r="Y21" s="17"/>
    </row>
    <row r="22" spans="1:25" x14ac:dyDescent="0.25">
      <c r="A22" s="2"/>
      <c r="B22" s="2"/>
      <c r="C22" s="6">
        <v>0</v>
      </c>
      <c r="D22" s="2"/>
      <c r="E22" s="2"/>
      <c r="F22" s="2"/>
      <c r="G22" s="6" t="s">
        <v>25</v>
      </c>
      <c r="H22" s="2"/>
      <c r="I22" s="6" t="s">
        <v>25</v>
      </c>
      <c r="J22" s="2"/>
      <c r="K22" s="2"/>
      <c r="L22" s="16"/>
      <c r="M22" s="11" t="s">
        <v>98</v>
      </c>
      <c r="N22" s="10"/>
      <c r="O22" s="11" t="s">
        <v>99</v>
      </c>
      <c r="P22" s="10" t="s">
        <v>240</v>
      </c>
      <c r="Q22" s="9">
        <f t="shared" si="0"/>
        <v>43</v>
      </c>
      <c r="R22" s="10" t="str">
        <f t="shared" si="1"/>
        <v>41 - 50</v>
      </c>
      <c r="S22" s="12" t="s">
        <v>238</v>
      </c>
      <c r="T22" s="12" t="s">
        <v>28</v>
      </c>
      <c r="U22" s="11"/>
      <c r="V22" s="11"/>
      <c r="W22" s="11">
        <v>85600598692</v>
      </c>
      <c r="X22" s="13"/>
      <c r="Y22" s="17"/>
    </row>
    <row r="23" spans="1:25" x14ac:dyDescent="0.25">
      <c r="A23" s="2"/>
      <c r="B23" s="2"/>
      <c r="C23" s="6">
        <v>0</v>
      </c>
      <c r="D23" s="2"/>
      <c r="E23" s="2"/>
      <c r="F23" s="2"/>
      <c r="G23" s="6" t="s">
        <v>25</v>
      </c>
      <c r="H23" s="2"/>
      <c r="I23" s="6" t="s">
        <v>25</v>
      </c>
      <c r="J23" s="2"/>
      <c r="K23" s="2"/>
      <c r="L23" s="16"/>
      <c r="M23" s="11" t="s">
        <v>100</v>
      </c>
      <c r="N23" s="10"/>
      <c r="O23" s="11"/>
      <c r="P23" s="10" t="s">
        <v>240</v>
      </c>
      <c r="Q23" s="9"/>
      <c r="R23" s="10"/>
      <c r="S23" s="12"/>
      <c r="T23" s="12" t="s">
        <v>28</v>
      </c>
      <c r="U23" s="11"/>
      <c r="V23" s="11"/>
      <c r="W23" s="11">
        <v>85742895714</v>
      </c>
      <c r="X23" s="13"/>
      <c r="Y23" s="17"/>
    </row>
    <row r="24" spans="1:25" x14ac:dyDescent="0.25">
      <c r="A24" s="2"/>
      <c r="B24" s="2"/>
      <c r="C24" s="6">
        <v>0</v>
      </c>
      <c r="D24" s="2"/>
      <c r="E24" s="2"/>
      <c r="F24" s="2"/>
      <c r="G24" s="6" t="s">
        <v>25</v>
      </c>
      <c r="H24" s="2"/>
      <c r="I24" s="6" t="s">
        <v>25</v>
      </c>
      <c r="J24" s="2"/>
      <c r="K24" s="2"/>
      <c r="L24" s="16"/>
      <c r="M24" s="11" t="s">
        <v>101</v>
      </c>
      <c r="N24" s="10"/>
      <c r="O24" s="11" t="s">
        <v>102</v>
      </c>
      <c r="P24" s="10" t="s">
        <v>240</v>
      </c>
      <c r="Q24" s="9"/>
      <c r="R24" s="10"/>
      <c r="S24" s="12" t="s">
        <v>238</v>
      </c>
      <c r="T24" s="12" t="s">
        <v>28</v>
      </c>
      <c r="U24" s="11" t="s">
        <v>29</v>
      </c>
      <c r="V24" s="11" t="s">
        <v>103</v>
      </c>
      <c r="W24" s="11">
        <v>81802895064</v>
      </c>
      <c r="X24" s="13"/>
      <c r="Y24" s="17"/>
    </row>
    <row r="25" spans="1:25" x14ac:dyDescent="0.25">
      <c r="A25" s="2"/>
      <c r="B25" s="2"/>
      <c r="C25" s="6">
        <v>0</v>
      </c>
      <c r="D25" s="2"/>
      <c r="E25" s="2"/>
      <c r="F25" s="2"/>
      <c r="G25" s="6" t="s">
        <v>25</v>
      </c>
      <c r="H25" s="2"/>
      <c r="I25" s="6" t="s">
        <v>25</v>
      </c>
      <c r="J25" s="2"/>
      <c r="K25" s="2"/>
      <c r="L25" s="16"/>
      <c r="M25" s="11" t="s">
        <v>104</v>
      </c>
      <c r="N25" s="10"/>
      <c r="O25" s="11" t="s">
        <v>105</v>
      </c>
      <c r="P25" s="10" t="s">
        <v>240</v>
      </c>
      <c r="Q25" s="9"/>
      <c r="R25" s="10"/>
      <c r="S25" s="12"/>
      <c r="T25" s="12" t="s">
        <v>28</v>
      </c>
      <c r="U25" s="11" t="s">
        <v>29</v>
      </c>
      <c r="V25" s="11"/>
      <c r="W25" s="11">
        <v>85773774773</v>
      </c>
      <c r="X25" s="13"/>
      <c r="Y25" s="17"/>
    </row>
    <row r="26" spans="1:25" x14ac:dyDescent="0.25">
      <c r="A26" s="2"/>
      <c r="B26" s="2"/>
      <c r="C26" s="6">
        <v>0</v>
      </c>
      <c r="D26" s="2"/>
      <c r="E26" s="2"/>
      <c r="F26" s="2"/>
      <c r="G26" s="6" t="s">
        <v>25</v>
      </c>
      <c r="H26" s="2"/>
      <c r="I26" s="6" t="s">
        <v>25</v>
      </c>
      <c r="J26" s="2"/>
      <c r="K26" s="2"/>
      <c r="L26" s="16"/>
      <c r="M26" s="11" t="s">
        <v>106</v>
      </c>
      <c r="N26" s="10"/>
      <c r="O26" s="11" t="s">
        <v>107</v>
      </c>
      <c r="P26" s="10" t="s">
        <v>240</v>
      </c>
      <c r="Q26" s="9">
        <f t="shared" si="0"/>
        <v>40</v>
      </c>
      <c r="R26" s="10" t="str">
        <f t="shared" si="1"/>
        <v>31 - 40</v>
      </c>
      <c r="S26" s="12" t="s">
        <v>58</v>
      </c>
      <c r="T26" s="12" t="s">
        <v>28</v>
      </c>
      <c r="U26" s="11" t="s">
        <v>108</v>
      </c>
      <c r="V26" s="11" t="s">
        <v>109</v>
      </c>
      <c r="W26" s="11">
        <v>817618722</v>
      </c>
      <c r="X26" s="14" t="s">
        <v>110</v>
      </c>
      <c r="Y26" s="17"/>
    </row>
    <row r="27" spans="1:25" x14ac:dyDescent="0.25">
      <c r="A27" s="2"/>
      <c r="B27" s="2"/>
      <c r="C27" s="6">
        <v>0</v>
      </c>
      <c r="D27" s="2"/>
      <c r="E27" s="2"/>
      <c r="F27" s="2"/>
      <c r="G27" s="6" t="s">
        <v>25</v>
      </c>
      <c r="H27" s="2"/>
      <c r="I27" s="6" t="s">
        <v>25</v>
      </c>
      <c r="J27" s="2"/>
      <c r="K27" s="2"/>
      <c r="L27" s="16"/>
      <c r="M27" s="11" t="s">
        <v>111</v>
      </c>
      <c r="N27" s="10"/>
      <c r="O27" s="11" t="s">
        <v>112</v>
      </c>
      <c r="P27" s="10" t="s">
        <v>240</v>
      </c>
      <c r="Q27" s="9">
        <f t="shared" si="0"/>
        <v>45</v>
      </c>
      <c r="R27" s="10" t="str">
        <f t="shared" si="1"/>
        <v>41 - 50</v>
      </c>
      <c r="S27" s="12" t="s">
        <v>35</v>
      </c>
      <c r="T27" s="12" t="s">
        <v>28</v>
      </c>
      <c r="U27" s="11" t="s">
        <v>29</v>
      </c>
      <c r="V27" s="11" t="s">
        <v>113</v>
      </c>
      <c r="W27" s="11">
        <v>85742408623</v>
      </c>
      <c r="X27" s="14" t="s">
        <v>114</v>
      </c>
      <c r="Y27" s="17"/>
    </row>
    <row r="28" spans="1:25" x14ac:dyDescent="0.25">
      <c r="A28" s="2"/>
      <c r="B28" s="2"/>
      <c r="C28" s="6">
        <v>0</v>
      </c>
      <c r="D28" s="2"/>
      <c r="E28" s="2"/>
      <c r="F28" s="2"/>
      <c r="G28" s="6" t="s">
        <v>25</v>
      </c>
      <c r="H28" s="2"/>
      <c r="I28" s="6" t="s">
        <v>25</v>
      </c>
      <c r="J28" s="2"/>
      <c r="K28" s="2"/>
      <c r="L28" s="16"/>
      <c r="M28" s="11" t="s">
        <v>115</v>
      </c>
      <c r="N28" s="10"/>
      <c r="O28" s="11" t="s">
        <v>116</v>
      </c>
      <c r="P28" s="10" t="s">
        <v>240</v>
      </c>
      <c r="Q28" s="9">
        <f t="shared" si="0"/>
        <v>44</v>
      </c>
      <c r="R28" s="10" t="str">
        <f t="shared" si="1"/>
        <v>41 - 50</v>
      </c>
      <c r="S28" s="12" t="s">
        <v>238</v>
      </c>
      <c r="T28" s="12" t="s">
        <v>28</v>
      </c>
      <c r="U28" s="11"/>
      <c r="V28" s="11" t="s">
        <v>117</v>
      </c>
      <c r="W28" s="11">
        <v>85724001844</v>
      </c>
      <c r="X28" s="13"/>
      <c r="Y28" s="17"/>
    </row>
    <row r="29" spans="1:25" x14ac:dyDescent="0.25">
      <c r="A29" s="2"/>
      <c r="B29" s="2"/>
      <c r="C29" s="6">
        <v>0</v>
      </c>
      <c r="D29" s="2"/>
      <c r="E29" s="2"/>
      <c r="F29" s="2"/>
      <c r="G29" s="6" t="s">
        <v>25</v>
      </c>
      <c r="H29" s="2"/>
      <c r="I29" s="6" t="s">
        <v>25</v>
      </c>
      <c r="J29" s="2"/>
      <c r="K29" s="2"/>
      <c r="L29" s="16"/>
      <c r="M29" s="11" t="s">
        <v>118</v>
      </c>
      <c r="N29" s="10"/>
      <c r="O29" s="11"/>
      <c r="P29" s="10" t="s">
        <v>240</v>
      </c>
      <c r="Q29" s="9"/>
      <c r="R29" s="10"/>
      <c r="S29" s="12" t="s">
        <v>58</v>
      </c>
      <c r="T29" s="12" t="s">
        <v>28</v>
      </c>
      <c r="U29" s="11"/>
      <c r="V29" s="11" t="s">
        <v>119</v>
      </c>
      <c r="W29" s="11">
        <v>85642279152</v>
      </c>
      <c r="X29" s="13"/>
      <c r="Y29" s="17"/>
    </row>
    <row r="30" spans="1:25" x14ac:dyDescent="0.25">
      <c r="A30" s="2"/>
      <c r="B30" s="2"/>
      <c r="C30" s="6">
        <v>0</v>
      </c>
      <c r="D30" s="2"/>
      <c r="E30" s="2"/>
      <c r="F30" s="2"/>
      <c r="G30" s="6" t="s">
        <v>25</v>
      </c>
      <c r="H30" s="2"/>
      <c r="I30" s="6" t="s">
        <v>25</v>
      </c>
      <c r="J30" s="2"/>
      <c r="K30" s="2"/>
      <c r="L30" s="16"/>
      <c r="M30" s="11" t="s">
        <v>120</v>
      </c>
      <c r="N30" s="10"/>
      <c r="O30" s="11" t="s">
        <v>121</v>
      </c>
      <c r="P30" s="10" t="s">
        <v>240</v>
      </c>
      <c r="Q30" s="9">
        <f t="shared" si="0"/>
        <v>41</v>
      </c>
      <c r="R30" s="10" t="str">
        <f t="shared" si="1"/>
        <v>41 - 50</v>
      </c>
      <c r="S30" s="12" t="s">
        <v>58</v>
      </c>
      <c r="T30" s="12" t="s">
        <v>28</v>
      </c>
      <c r="U30" s="11" t="s">
        <v>61</v>
      </c>
      <c r="V30" s="11" t="s">
        <v>122</v>
      </c>
      <c r="W30" s="11">
        <v>81542131700</v>
      </c>
      <c r="X30" s="14" t="s">
        <v>123</v>
      </c>
      <c r="Y30" s="17"/>
    </row>
    <row r="31" spans="1:25" x14ac:dyDescent="0.25">
      <c r="A31" s="2"/>
      <c r="B31" s="2"/>
      <c r="C31" s="6">
        <v>0</v>
      </c>
      <c r="D31" s="2"/>
      <c r="E31" s="2"/>
      <c r="F31" s="2"/>
      <c r="G31" s="6" t="s">
        <v>25</v>
      </c>
      <c r="H31" s="2"/>
      <c r="I31" s="6" t="s">
        <v>25</v>
      </c>
      <c r="J31" s="19"/>
      <c r="K31" s="19"/>
      <c r="L31" s="20"/>
      <c r="M31" s="11" t="s">
        <v>124</v>
      </c>
      <c r="N31" s="10"/>
      <c r="O31" s="11" t="s">
        <v>125</v>
      </c>
      <c r="P31" s="10" t="s">
        <v>241</v>
      </c>
      <c r="Q31" s="9">
        <f t="shared" si="0"/>
        <v>34</v>
      </c>
      <c r="R31" s="10" t="str">
        <f t="shared" si="1"/>
        <v>31 - 40</v>
      </c>
      <c r="S31" s="12" t="s">
        <v>58</v>
      </c>
      <c r="T31" s="12" t="s">
        <v>28</v>
      </c>
      <c r="U31" s="11" t="s">
        <v>61</v>
      </c>
      <c r="V31" s="11" t="s">
        <v>126</v>
      </c>
      <c r="W31" s="11">
        <v>816622716</v>
      </c>
      <c r="X31" s="14" t="s">
        <v>127</v>
      </c>
      <c r="Y31" s="17"/>
    </row>
    <row r="32" spans="1:25" x14ac:dyDescent="0.25">
      <c r="A32" s="3"/>
      <c r="B32" s="3"/>
      <c r="C32" s="6">
        <v>0</v>
      </c>
      <c r="D32" s="2"/>
      <c r="E32" s="2"/>
      <c r="F32" s="2"/>
      <c r="G32" s="6" t="s">
        <v>25</v>
      </c>
      <c r="H32" s="2"/>
      <c r="I32" s="18" t="s">
        <v>25</v>
      </c>
      <c r="J32" s="10"/>
      <c r="K32" s="10"/>
      <c r="L32" s="21"/>
      <c r="M32" s="11" t="s">
        <v>128</v>
      </c>
      <c r="N32" s="10"/>
      <c r="O32" s="11" t="s">
        <v>129</v>
      </c>
      <c r="P32" s="10" t="s">
        <v>240</v>
      </c>
      <c r="Q32" s="9">
        <f t="shared" si="0"/>
        <v>31</v>
      </c>
      <c r="R32" s="10" t="str">
        <f t="shared" si="1"/>
        <v>31 - 40</v>
      </c>
      <c r="S32" s="12" t="s">
        <v>58</v>
      </c>
      <c r="T32" s="12" t="s">
        <v>28</v>
      </c>
      <c r="U32" s="11" t="s">
        <v>130</v>
      </c>
      <c r="V32" s="11" t="s">
        <v>130</v>
      </c>
      <c r="W32" s="11">
        <v>81911597319</v>
      </c>
      <c r="X32" s="14" t="s">
        <v>131</v>
      </c>
      <c r="Y32" s="17"/>
    </row>
    <row r="33" spans="1:25" x14ac:dyDescent="0.25">
      <c r="A33" s="3"/>
      <c r="B33" s="3"/>
      <c r="C33" s="6">
        <v>0</v>
      </c>
      <c r="D33" s="2"/>
      <c r="E33" s="2"/>
      <c r="F33" s="2"/>
      <c r="G33" s="6" t="s">
        <v>25</v>
      </c>
      <c r="H33" s="2"/>
      <c r="I33" s="18" t="s">
        <v>25</v>
      </c>
      <c r="J33" s="10"/>
      <c r="K33" s="10"/>
      <c r="L33" s="21"/>
      <c r="M33" s="11" t="s">
        <v>132</v>
      </c>
      <c r="N33" s="10"/>
      <c r="O33" s="11" t="s">
        <v>133</v>
      </c>
      <c r="P33" s="10" t="s">
        <v>240</v>
      </c>
      <c r="Q33" s="9">
        <f t="shared" si="0"/>
        <v>35</v>
      </c>
      <c r="R33" s="10" t="str">
        <f t="shared" si="1"/>
        <v>31 - 40</v>
      </c>
      <c r="S33" s="12" t="s">
        <v>58</v>
      </c>
      <c r="T33" s="12" t="s">
        <v>28</v>
      </c>
      <c r="U33" s="11" t="s">
        <v>134</v>
      </c>
      <c r="V33" s="11" t="s">
        <v>135</v>
      </c>
      <c r="W33" s="11">
        <v>85869025330</v>
      </c>
      <c r="X33" s="13"/>
      <c r="Y33" s="17"/>
    </row>
    <row r="34" spans="1:25" x14ac:dyDescent="0.25">
      <c r="A34" s="3"/>
      <c r="B34" s="3"/>
      <c r="C34" s="6">
        <v>0</v>
      </c>
      <c r="D34" s="2"/>
      <c r="E34" s="2"/>
      <c r="F34" s="2"/>
      <c r="G34" s="6" t="s">
        <v>25</v>
      </c>
      <c r="H34" s="2"/>
      <c r="I34" s="18" t="s">
        <v>25</v>
      </c>
      <c r="J34" s="10"/>
      <c r="K34" s="10"/>
      <c r="L34" s="21"/>
      <c r="M34" s="11" t="s">
        <v>136</v>
      </c>
      <c r="N34" s="10"/>
      <c r="O34" s="11" t="s">
        <v>137</v>
      </c>
      <c r="P34" s="10" t="s">
        <v>240</v>
      </c>
      <c r="Q34" s="9">
        <f t="shared" si="0"/>
        <v>37</v>
      </c>
      <c r="R34" s="10" t="str">
        <f t="shared" si="1"/>
        <v>31 - 40</v>
      </c>
      <c r="S34" s="12" t="s">
        <v>58</v>
      </c>
      <c r="T34" s="12" t="s">
        <v>28</v>
      </c>
      <c r="U34" s="11" t="s">
        <v>138</v>
      </c>
      <c r="V34" s="11" t="s">
        <v>139</v>
      </c>
      <c r="W34" s="11">
        <v>85624118944</v>
      </c>
      <c r="X34" s="13"/>
      <c r="Y34" s="17"/>
    </row>
    <row r="35" spans="1:25" x14ac:dyDescent="0.25">
      <c r="A35" s="3"/>
      <c r="B35" s="3"/>
      <c r="C35" s="6">
        <v>0</v>
      </c>
      <c r="D35" s="2"/>
      <c r="E35" s="2"/>
      <c r="F35" s="2"/>
      <c r="G35" s="6" t="s">
        <v>25</v>
      </c>
      <c r="H35" s="2"/>
      <c r="I35" s="18" t="s">
        <v>25</v>
      </c>
      <c r="J35" s="10"/>
      <c r="K35" s="10"/>
      <c r="L35" s="21"/>
      <c r="M35" s="11" t="s">
        <v>140</v>
      </c>
      <c r="N35" s="10"/>
      <c r="O35" s="11" t="s">
        <v>141</v>
      </c>
      <c r="P35" s="10" t="s">
        <v>240</v>
      </c>
      <c r="Q35" s="9">
        <f t="shared" si="0"/>
        <v>32</v>
      </c>
      <c r="R35" s="10" t="str">
        <f t="shared" si="1"/>
        <v>31 - 40</v>
      </c>
      <c r="S35" s="12" t="s">
        <v>58</v>
      </c>
      <c r="T35" s="12" t="s">
        <v>28</v>
      </c>
      <c r="U35" s="11" t="s">
        <v>138</v>
      </c>
      <c r="V35" s="11" t="s">
        <v>138</v>
      </c>
      <c r="W35" s="11">
        <v>81542044632</v>
      </c>
      <c r="X35" s="13"/>
      <c r="Y35" s="17"/>
    </row>
    <row r="36" spans="1:25" x14ac:dyDescent="0.25">
      <c r="A36" s="3"/>
      <c r="B36" s="3"/>
      <c r="C36" s="6">
        <v>0</v>
      </c>
      <c r="D36" s="2"/>
      <c r="E36" s="2"/>
      <c r="F36" s="2"/>
      <c r="G36" s="6" t="s">
        <v>25</v>
      </c>
      <c r="H36" s="2"/>
      <c r="I36" s="18" t="s">
        <v>25</v>
      </c>
      <c r="J36" s="10"/>
      <c r="K36" s="10"/>
      <c r="L36" s="21"/>
      <c r="M36" s="11" t="s">
        <v>142</v>
      </c>
      <c r="N36" s="10"/>
      <c r="O36" s="11" t="s">
        <v>143</v>
      </c>
      <c r="P36" s="10" t="s">
        <v>240</v>
      </c>
      <c r="Q36" s="9">
        <f t="shared" si="0"/>
        <v>31</v>
      </c>
      <c r="R36" s="10" t="str">
        <f t="shared" si="1"/>
        <v>31 - 40</v>
      </c>
      <c r="S36" s="12" t="s">
        <v>58</v>
      </c>
      <c r="T36" s="12" t="s">
        <v>28</v>
      </c>
      <c r="U36" s="11" t="s">
        <v>144</v>
      </c>
      <c r="V36" s="11" t="s">
        <v>145</v>
      </c>
      <c r="W36" s="11">
        <v>85659726530</v>
      </c>
      <c r="X36" s="13"/>
      <c r="Y36" s="17"/>
    </row>
    <row r="37" spans="1:25" x14ac:dyDescent="0.25">
      <c r="A37" s="3"/>
      <c r="B37" s="3"/>
      <c r="C37" s="6">
        <v>0</v>
      </c>
      <c r="D37" s="2"/>
      <c r="E37" s="2"/>
      <c r="F37" s="2"/>
      <c r="G37" s="6" t="s">
        <v>25</v>
      </c>
      <c r="H37" s="2"/>
      <c r="I37" s="18" t="s">
        <v>25</v>
      </c>
      <c r="J37" s="10"/>
      <c r="K37" s="10"/>
      <c r="L37" s="21"/>
      <c r="M37" s="11" t="s">
        <v>146</v>
      </c>
      <c r="N37" s="10"/>
      <c r="O37" s="11" t="s">
        <v>147</v>
      </c>
      <c r="P37" s="10" t="s">
        <v>240</v>
      </c>
      <c r="Q37" s="9">
        <f t="shared" si="0"/>
        <v>37</v>
      </c>
      <c r="R37" s="10" t="str">
        <f t="shared" si="1"/>
        <v>31 - 40</v>
      </c>
      <c r="S37" s="12" t="s">
        <v>238</v>
      </c>
      <c r="T37" s="12" t="s">
        <v>28</v>
      </c>
      <c r="U37" s="11"/>
      <c r="V37" s="11" t="s">
        <v>148</v>
      </c>
      <c r="W37" s="11">
        <v>87730801334</v>
      </c>
      <c r="X37" s="13"/>
      <c r="Y37" s="17"/>
    </row>
    <row r="38" spans="1:25" x14ac:dyDescent="0.25">
      <c r="A38" s="3"/>
      <c r="B38" s="3"/>
      <c r="C38" s="6">
        <v>0</v>
      </c>
      <c r="D38" s="2"/>
      <c r="E38" s="2"/>
      <c r="F38" s="2"/>
      <c r="G38" s="6" t="s">
        <v>25</v>
      </c>
      <c r="H38" s="2"/>
      <c r="I38" s="18" t="s">
        <v>25</v>
      </c>
      <c r="J38" s="10"/>
      <c r="K38" s="10"/>
      <c r="L38" s="21"/>
      <c r="M38" s="11" t="s">
        <v>149</v>
      </c>
      <c r="N38" s="10"/>
      <c r="O38" s="11" t="s">
        <v>150</v>
      </c>
      <c r="P38" s="10" t="s">
        <v>240</v>
      </c>
      <c r="Q38" s="9">
        <f t="shared" si="0"/>
        <v>31</v>
      </c>
      <c r="R38" s="10" t="str">
        <f t="shared" si="1"/>
        <v>31 - 40</v>
      </c>
      <c r="S38" s="12"/>
      <c r="T38" s="12" t="s">
        <v>28</v>
      </c>
      <c r="U38" s="11"/>
      <c r="V38" s="11" t="s">
        <v>151</v>
      </c>
      <c r="W38" s="11">
        <v>82327042560</v>
      </c>
      <c r="X38" s="13"/>
      <c r="Y38" s="17"/>
    </row>
    <row r="39" spans="1:25" x14ac:dyDescent="0.25">
      <c r="A39" s="3"/>
      <c r="B39" s="3"/>
      <c r="C39" s="6">
        <v>0</v>
      </c>
      <c r="D39" s="2"/>
      <c r="E39" s="2"/>
      <c r="F39" s="2"/>
      <c r="G39" s="6" t="s">
        <v>25</v>
      </c>
      <c r="H39" s="2"/>
      <c r="I39" s="18" t="s">
        <v>25</v>
      </c>
      <c r="J39" s="10"/>
      <c r="K39" s="10"/>
      <c r="L39" s="21"/>
      <c r="M39" s="11" t="s">
        <v>152</v>
      </c>
      <c r="N39" s="10"/>
      <c r="O39" s="11" t="s">
        <v>153</v>
      </c>
      <c r="P39" s="10" t="s">
        <v>240</v>
      </c>
      <c r="Q39" s="9">
        <f t="shared" si="0"/>
        <v>47</v>
      </c>
      <c r="R39" s="10" t="str">
        <f t="shared" si="1"/>
        <v>41 - 50</v>
      </c>
      <c r="S39" s="12" t="s">
        <v>156</v>
      </c>
      <c r="T39" s="12" t="s">
        <v>28</v>
      </c>
      <c r="U39" s="11" t="s">
        <v>154</v>
      </c>
      <c r="V39" s="11" t="s">
        <v>155</v>
      </c>
      <c r="W39" s="11">
        <v>85642992342</v>
      </c>
      <c r="X39" s="13"/>
      <c r="Y39" s="17"/>
    </row>
    <row r="40" spans="1:25" x14ac:dyDescent="0.25">
      <c r="A40" s="3"/>
      <c r="B40" s="3"/>
      <c r="C40" s="6">
        <v>0</v>
      </c>
      <c r="D40" s="2"/>
      <c r="E40" s="2"/>
      <c r="F40" s="2"/>
      <c r="G40" s="6" t="s">
        <v>25</v>
      </c>
      <c r="H40" s="2"/>
      <c r="I40" s="18" t="s">
        <v>25</v>
      </c>
      <c r="J40" s="10"/>
      <c r="K40" s="10"/>
      <c r="L40" s="21"/>
      <c r="M40" s="11" t="s">
        <v>157</v>
      </c>
      <c r="N40" s="10"/>
      <c r="O40" s="11" t="s">
        <v>158</v>
      </c>
      <c r="P40" s="10" t="s">
        <v>240</v>
      </c>
      <c r="Q40" s="9">
        <f t="shared" si="0"/>
        <v>35</v>
      </c>
      <c r="R40" s="10" t="str">
        <f t="shared" si="1"/>
        <v>31 - 40</v>
      </c>
      <c r="S40" s="12" t="s">
        <v>239</v>
      </c>
      <c r="T40" s="12" t="s">
        <v>28</v>
      </c>
      <c r="U40" s="11" t="s">
        <v>159</v>
      </c>
      <c r="V40" s="11" t="s">
        <v>159</v>
      </c>
      <c r="W40" s="11">
        <v>85726529883</v>
      </c>
      <c r="X40" s="13"/>
      <c r="Y40" s="17"/>
    </row>
    <row r="41" spans="1:25" x14ac:dyDescent="0.25">
      <c r="A41" s="3"/>
      <c r="B41" s="3"/>
      <c r="C41" s="6">
        <v>0</v>
      </c>
      <c r="D41" s="2"/>
      <c r="E41" s="2"/>
      <c r="F41" s="2"/>
      <c r="G41" s="6" t="s">
        <v>25</v>
      </c>
      <c r="H41" s="2"/>
      <c r="I41" s="18" t="s">
        <v>25</v>
      </c>
      <c r="J41" s="10"/>
      <c r="K41" s="10"/>
      <c r="L41" s="21"/>
      <c r="M41" s="11" t="s">
        <v>160</v>
      </c>
      <c r="N41" s="10"/>
      <c r="O41" s="11" t="s">
        <v>161</v>
      </c>
      <c r="P41" s="10" t="s">
        <v>240</v>
      </c>
      <c r="Q41" s="9">
        <f t="shared" si="0"/>
        <v>35</v>
      </c>
      <c r="R41" s="10" t="str">
        <f t="shared" si="1"/>
        <v>31 - 40</v>
      </c>
      <c r="S41" s="12"/>
      <c r="T41" s="12" t="s">
        <v>28</v>
      </c>
      <c r="U41" s="11" t="s">
        <v>162</v>
      </c>
      <c r="V41" s="11" t="s">
        <v>162</v>
      </c>
      <c r="W41" s="11">
        <v>85842246556</v>
      </c>
      <c r="X41" s="13"/>
      <c r="Y41" s="17"/>
    </row>
    <row r="42" spans="1:25" x14ac:dyDescent="0.25">
      <c r="A42" s="3"/>
      <c r="B42" s="3"/>
      <c r="C42" s="6">
        <v>0</v>
      </c>
      <c r="D42" s="2"/>
      <c r="E42" s="2"/>
      <c r="F42" s="2"/>
      <c r="G42" s="6" t="s">
        <v>25</v>
      </c>
      <c r="H42" s="2"/>
      <c r="I42" s="18" t="s">
        <v>25</v>
      </c>
      <c r="J42" s="10"/>
      <c r="K42" s="10"/>
      <c r="L42" s="21"/>
      <c r="M42" s="11" t="s">
        <v>163</v>
      </c>
      <c r="N42" s="10"/>
      <c r="O42" s="11" t="s">
        <v>164</v>
      </c>
      <c r="P42" s="10" t="s">
        <v>240</v>
      </c>
      <c r="Q42" s="9">
        <f t="shared" si="0"/>
        <v>34</v>
      </c>
      <c r="R42" s="10" t="str">
        <f t="shared" si="1"/>
        <v>31 - 40</v>
      </c>
      <c r="S42" s="12" t="s">
        <v>238</v>
      </c>
      <c r="T42" s="12" t="s">
        <v>28</v>
      </c>
      <c r="U42" s="11" t="s">
        <v>144</v>
      </c>
      <c r="V42" s="11" t="s">
        <v>165</v>
      </c>
      <c r="W42" s="11">
        <v>81514248469</v>
      </c>
      <c r="X42" s="14" t="s">
        <v>166</v>
      </c>
      <c r="Y42" s="17"/>
    </row>
    <row r="43" spans="1:25" x14ac:dyDescent="0.25">
      <c r="A43" s="3"/>
      <c r="B43" s="3"/>
      <c r="C43" s="6">
        <v>0</v>
      </c>
      <c r="D43" s="2"/>
      <c r="E43" s="2"/>
      <c r="F43" s="2"/>
      <c r="G43" s="6" t="s">
        <v>25</v>
      </c>
      <c r="H43" s="2"/>
      <c r="I43" s="18" t="s">
        <v>25</v>
      </c>
      <c r="J43" s="10"/>
      <c r="K43" s="10"/>
      <c r="L43" s="21"/>
      <c r="M43" s="11" t="s">
        <v>167</v>
      </c>
      <c r="N43" s="10"/>
      <c r="O43" s="11" t="s">
        <v>168</v>
      </c>
      <c r="P43" s="10" t="s">
        <v>240</v>
      </c>
      <c r="Q43" s="9">
        <f t="shared" si="0"/>
        <v>34</v>
      </c>
      <c r="R43" s="10" t="str">
        <f t="shared" si="1"/>
        <v>31 - 40</v>
      </c>
      <c r="S43" s="12" t="s">
        <v>58</v>
      </c>
      <c r="T43" s="12" t="s">
        <v>28</v>
      </c>
      <c r="U43" s="11" t="s">
        <v>169</v>
      </c>
      <c r="V43" s="11" t="s">
        <v>170</v>
      </c>
      <c r="W43" s="11">
        <v>85742878331</v>
      </c>
      <c r="X43" s="13"/>
      <c r="Y43" s="17"/>
    </row>
    <row r="44" spans="1:25" x14ac:dyDescent="0.25">
      <c r="A44" s="3"/>
      <c r="B44" s="3"/>
      <c r="C44" s="6">
        <v>0</v>
      </c>
      <c r="D44" s="2"/>
      <c r="E44" s="2"/>
      <c r="F44" s="2"/>
      <c r="G44" s="6" t="s">
        <v>25</v>
      </c>
      <c r="H44" s="2"/>
      <c r="I44" s="18" t="s">
        <v>25</v>
      </c>
      <c r="J44" s="10"/>
      <c r="K44" s="10"/>
      <c r="L44" s="21"/>
      <c r="M44" s="11" t="s">
        <v>171</v>
      </c>
      <c r="N44" s="10"/>
      <c r="O44" s="11" t="s">
        <v>172</v>
      </c>
      <c r="P44" s="10" t="s">
        <v>240</v>
      </c>
      <c r="Q44" s="9">
        <f t="shared" si="0"/>
        <v>43</v>
      </c>
      <c r="R44" s="10" t="str">
        <f t="shared" si="1"/>
        <v>41 - 50</v>
      </c>
      <c r="S44" s="12" t="s">
        <v>58</v>
      </c>
      <c r="T44" s="12" t="s">
        <v>28</v>
      </c>
      <c r="U44" s="11" t="s">
        <v>173</v>
      </c>
      <c r="V44" s="11" t="s">
        <v>174</v>
      </c>
      <c r="W44" s="11">
        <v>85325783966</v>
      </c>
      <c r="X44" s="14" t="s">
        <v>175</v>
      </c>
      <c r="Y44" s="17"/>
    </row>
    <row r="45" spans="1:25" x14ac:dyDescent="0.25">
      <c r="A45" s="3"/>
      <c r="B45" s="3"/>
      <c r="C45" s="6">
        <v>0</v>
      </c>
      <c r="D45" s="2"/>
      <c r="E45" s="2"/>
      <c r="F45" s="2"/>
      <c r="G45" s="6" t="s">
        <v>25</v>
      </c>
      <c r="H45" s="2"/>
      <c r="I45" s="18" t="s">
        <v>25</v>
      </c>
      <c r="J45" s="10"/>
      <c r="K45" s="10"/>
      <c r="L45" s="21"/>
      <c r="M45" s="11" t="s">
        <v>176</v>
      </c>
      <c r="N45" s="10"/>
      <c r="O45" s="11" t="s">
        <v>177</v>
      </c>
      <c r="P45" s="10" t="s">
        <v>240</v>
      </c>
      <c r="Q45" s="9">
        <f t="shared" si="0"/>
        <v>29</v>
      </c>
      <c r="R45" s="10" t="str">
        <f t="shared" si="1"/>
        <v>21 - 30</v>
      </c>
      <c r="S45" s="12" t="s">
        <v>58</v>
      </c>
      <c r="T45" s="12" t="s">
        <v>28</v>
      </c>
      <c r="U45" s="11"/>
      <c r="V45" s="11" t="s">
        <v>178</v>
      </c>
      <c r="W45" s="11">
        <v>85642841173</v>
      </c>
      <c r="X45" s="14" t="s">
        <v>179</v>
      </c>
      <c r="Y45" s="17"/>
    </row>
    <row r="46" spans="1:25" x14ac:dyDescent="0.25">
      <c r="A46" s="3"/>
      <c r="B46" s="3"/>
      <c r="C46" s="6">
        <v>0</v>
      </c>
      <c r="D46" s="2"/>
      <c r="E46" s="2"/>
      <c r="F46" s="2"/>
      <c r="G46" s="6" t="s">
        <v>25</v>
      </c>
      <c r="H46" s="2"/>
      <c r="I46" s="18" t="s">
        <v>25</v>
      </c>
      <c r="J46" s="10"/>
      <c r="K46" s="10"/>
      <c r="L46" s="21"/>
      <c r="M46" s="11" t="s">
        <v>180</v>
      </c>
      <c r="N46" s="10"/>
      <c r="O46" s="11" t="s">
        <v>181</v>
      </c>
      <c r="P46" s="10" t="s">
        <v>240</v>
      </c>
      <c r="Q46" s="9">
        <f t="shared" si="0"/>
        <v>41</v>
      </c>
      <c r="R46" s="10" t="str">
        <f t="shared" si="1"/>
        <v>41 - 50</v>
      </c>
      <c r="S46" s="12" t="s">
        <v>238</v>
      </c>
      <c r="T46" s="12" t="s">
        <v>28</v>
      </c>
      <c r="U46" s="11" t="s">
        <v>182</v>
      </c>
      <c r="V46" s="11" t="s">
        <v>183</v>
      </c>
      <c r="W46" s="11">
        <v>85869067578</v>
      </c>
      <c r="X46" s="14" t="s">
        <v>184</v>
      </c>
      <c r="Y46" s="17"/>
    </row>
    <row r="47" spans="1:25" x14ac:dyDescent="0.25">
      <c r="A47" s="3"/>
      <c r="B47" s="3"/>
      <c r="C47" s="6">
        <v>0</v>
      </c>
      <c r="D47" s="2"/>
      <c r="E47" s="2"/>
      <c r="F47" s="2"/>
      <c r="G47" s="6" t="s">
        <v>25</v>
      </c>
      <c r="H47" s="2"/>
      <c r="I47" s="18" t="s">
        <v>25</v>
      </c>
      <c r="J47" s="10"/>
      <c r="K47" s="10"/>
      <c r="L47" s="21"/>
      <c r="M47" s="11" t="s">
        <v>185</v>
      </c>
      <c r="N47" s="10"/>
      <c r="O47" s="11" t="s">
        <v>186</v>
      </c>
      <c r="P47" s="10" t="s">
        <v>240</v>
      </c>
      <c r="Q47" s="9">
        <f t="shared" si="0"/>
        <v>53</v>
      </c>
      <c r="R47" s="10" t="str">
        <f t="shared" si="1"/>
        <v>&gt; 50</v>
      </c>
      <c r="S47" s="12" t="s">
        <v>238</v>
      </c>
      <c r="T47" s="12" t="s">
        <v>28</v>
      </c>
      <c r="U47" s="11" t="s">
        <v>182</v>
      </c>
      <c r="V47" s="11" t="s">
        <v>187</v>
      </c>
      <c r="W47" s="11">
        <v>85740251119</v>
      </c>
      <c r="X47" s="14" t="s">
        <v>188</v>
      </c>
      <c r="Y47" s="17"/>
    </row>
    <row r="48" spans="1:25" x14ac:dyDescent="0.25">
      <c r="A48" s="3"/>
      <c r="B48" s="3"/>
      <c r="C48" s="6">
        <v>0</v>
      </c>
      <c r="D48" s="2"/>
      <c r="E48" s="2"/>
      <c r="F48" s="2"/>
      <c r="G48" s="6" t="s">
        <v>25</v>
      </c>
      <c r="H48" s="2"/>
      <c r="I48" s="18" t="s">
        <v>25</v>
      </c>
      <c r="J48" s="10"/>
      <c r="K48" s="10"/>
      <c r="L48" s="21"/>
      <c r="M48" s="11" t="s">
        <v>189</v>
      </c>
      <c r="N48" s="10"/>
      <c r="O48" s="11" t="s">
        <v>190</v>
      </c>
      <c r="P48" s="10" t="s">
        <v>241</v>
      </c>
      <c r="Q48" s="9">
        <f t="shared" si="0"/>
        <v>27</v>
      </c>
      <c r="R48" s="10" t="str">
        <f t="shared" si="1"/>
        <v>21 - 30</v>
      </c>
      <c r="S48" s="12" t="s">
        <v>238</v>
      </c>
      <c r="T48" s="12" t="s">
        <v>28</v>
      </c>
      <c r="U48" s="11" t="s">
        <v>182</v>
      </c>
      <c r="V48" s="11" t="s">
        <v>191</v>
      </c>
      <c r="W48" s="11">
        <v>85329820787</v>
      </c>
      <c r="X48" s="14" t="s">
        <v>192</v>
      </c>
      <c r="Y48" s="17"/>
    </row>
    <row r="49" spans="1:25" x14ac:dyDescent="0.25">
      <c r="A49" s="3"/>
      <c r="B49" s="3"/>
      <c r="C49" s="6">
        <v>0</v>
      </c>
      <c r="D49" s="2"/>
      <c r="E49" s="2"/>
      <c r="F49" s="2"/>
      <c r="G49" s="6" t="s">
        <v>25</v>
      </c>
      <c r="H49" s="2"/>
      <c r="I49" s="18" t="s">
        <v>25</v>
      </c>
      <c r="J49" s="10"/>
      <c r="K49" s="10"/>
      <c r="L49" s="21"/>
      <c r="M49" s="11" t="s">
        <v>193</v>
      </c>
      <c r="N49" s="10"/>
      <c r="O49" s="11" t="s">
        <v>194</v>
      </c>
      <c r="P49" s="10" t="s">
        <v>240</v>
      </c>
      <c r="Q49" s="9">
        <f t="shared" si="0"/>
        <v>33</v>
      </c>
      <c r="R49" s="10" t="str">
        <f t="shared" si="1"/>
        <v>31 - 40</v>
      </c>
      <c r="S49" s="12" t="s">
        <v>58</v>
      </c>
      <c r="T49" s="12" t="s">
        <v>28</v>
      </c>
      <c r="U49" s="11" t="s">
        <v>182</v>
      </c>
      <c r="V49" s="11" t="s">
        <v>195</v>
      </c>
      <c r="W49" s="11">
        <v>85842082813</v>
      </c>
      <c r="X49" s="13"/>
      <c r="Y49" s="17"/>
    </row>
    <row r="50" spans="1:25" x14ac:dyDescent="0.25">
      <c r="A50" s="3"/>
      <c r="B50" s="3"/>
      <c r="C50" s="6">
        <v>0</v>
      </c>
      <c r="D50" s="2"/>
      <c r="E50" s="2"/>
      <c r="F50" s="2"/>
      <c r="G50" s="6" t="s">
        <v>25</v>
      </c>
      <c r="H50" s="2"/>
      <c r="I50" s="18" t="s">
        <v>25</v>
      </c>
      <c r="J50" s="10"/>
      <c r="K50" s="10"/>
      <c r="L50" s="21"/>
      <c r="M50" s="11" t="s">
        <v>196</v>
      </c>
      <c r="N50" s="10"/>
      <c r="O50" s="11" t="s">
        <v>197</v>
      </c>
      <c r="P50" s="10" t="s">
        <v>240</v>
      </c>
      <c r="Q50" s="9">
        <f t="shared" si="0"/>
        <v>39</v>
      </c>
      <c r="R50" s="10" t="str">
        <f t="shared" si="1"/>
        <v>31 - 40</v>
      </c>
      <c r="S50" s="12" t="s">
        <v>238</v>
      </c>
      <c r="T50" s="12" t="s">
        <v>28</v>
      </c>
      <c r="U50" s="11" t="s">
        <v>198</v>
      </c>
      <c r="V50" s="11" t="s">
        <v>199</v>
      </c>
      <c r="W50" s="11">
        <v>85225561312</v>
      </c>
      <c r="X50" s="14" t="s">
        <v>200</v>
      </c>
      <c r="Y50" s="17"/>
    </row>
    <row r="51" spans="1:25" x14ac:dyDescent="0.25">
      <c r="A51" s="3"/>
      <c r="B51" s="3"/>
      <c r="C51" s="6">
        <v>0</v>
      </c>
      <c r="D51" s="2"/>
      <c r="E51" s="2"/>
      <c r="F51" s="2"/>
      <c r="G51" s="6" t="s">
        <v>25</v>
      </c>
      <c r="H51" s="2"/>
      <c r="I51" s="18" t="s">
        <v>25</v>
      </c>
      <c r="J51" s="10"/>
      <c r="K51" s="10"/>
      <c r="L51" s="21"/>
      <c r="M51" s="11" t="s">
        <v>201</v>
      </c>
      <c r="N51" s="10"/>
      <c r="O51" s="11" t="s">
        <v>202</v>
      </c>
      <c r="P51" s="10" t="s">
        <v>240</v>
      </c>
      <c r="Q51" s="9">
        <f t="shared" si="0"/>
        <v>41</v>
      </c>
      <c r="R51" s="10" t="str">
        <f t="shared" si="1"/>
        <v>41 - 50</v>
      </c>
      <c r="S51" s="12" t="s">
        <v>58</v>
      </c>
      <c r="T51" s="12" t="s">
        <v>28</v>
      </c>
      <c r="U51" s="11" t="s">
        <v>198</v>
      </c>
      <c r="V51" s="11" t="s">
        <v>203</v>
      </c>
      <c r="W51" s="11">
        <v>85328293589</v>
      </c>
      <c r="X51" s="14" t="s">
        <v>204</v>
      </c>
      <c r="Y51" s="17"/>
    </row>
    <row r="52" spans="1:25" x14ac:dyDescent="0.25">
      <c r="A52" s="3"/>
      <c r="B52" s="3"/>
      <c r="C52" s="6">
        <v>0</v>
      </c>
      <c r="D52" s="2"/>
      <c r="E52" s="2"/>
      <c r="F52" s="2"/>
      <c r="G52" s="6" t="s">
        <v>25</v>
      </c>
      <c r="H52" s="2"/>
      <c r="I52" s="18" t="s">
        <v>25</v>
      </c>
      <c r="J52" s="10"/>
      <c r="K52" s="10"/>
      <c r="L52" s="21"/>
      <c r="M52" s="11" t="s">
        <v>205</v>
      </c>
      <c r="N52" s="10"/>
      <c r="O52" s="11" t="s">
        <v>206</v>
      </c>
      <c r="P52" s="10" t="s">
        <v>241</v>
      </c>
      <c r="Q52" s="9">
        <f t="shared" si="0"/>
        <v>36</v>
      </c>
      <c r="R52" s="10" t="str">
        <f t="shared" si="1"/>
        <v>31 - 40</v>
      </c>
      <c r="S52" s="12" t="s">
        <v>238</v>
      </c>
      <c r="T52" s="12" t="s">
        <v>28</v>
      </c>
      <c r="U52" s="11" t="s">
        <v>198</v>
      </c>
      <c r="V52" s="11" t="s">
        <v>207</v>
      </c>
      <c r="W52" s="11">
        <v>81391824231</v>
      </c>
      <c r="X52" s="14" t="s">
        <v>208</v>
      </c>
      <c r="Y52" s="17"/>
    </row>
    <row r="53" spans="1:25" x14ac:dyDescent="0.25">
      <c r="A53" s="3"/>
      <c r="B53" s="3"/>
      <c r="C53" s="6">
        <v>0</v>
      </c>
      <c r="D53" s="2"/>
      <c r="E53" s="2"/>
      <c r="F53" s="2"/>
      <c r="G53" s="6" t="s">
        <v>25</v>
      </c>
      <c r="H53" s="2"/>
      <c r="I53" s="18" t="s">
        <v>25</v>
      </c>
      <c r="J53" s="10"/>
      <c r="K53" s="10"/>
      <c r="L53" s="21"/>
      <c r="M53" s="11" t="s">
        <v>209</v>
      </c>
      <c r="N53" s="10"/>
      <c r="O53" s="11" t="s">
        <v>210</v>
      </c>
      <c r="P53" s="10" t="s">
        <v>240</v>
      </c>
      <c r="Q53" s="9">
        <f t="shared" si="0"/>
        <v>33</v>
      </c>
      <c r="R53" s="10" t="str">
        <f t="shared" si="1"/>
        <v>31 - 40</v>
      </c>
      <c r="S53" s="12" t="s">
        <v>238</v>
      </c>
      <c r="T53" s="12" t="s">
        <v>28</v>
      </c>
      <c r="U53" s="11" t="s">
        <v>198</v>
      </c>
      <c r="V53" s="11" t="s">
        <v>211</v>
      </c>
      <c r="W53" s="11">
        <v>85641376145</v>
      </c>
      <c r="X53" s="13"/>
      <c r="Y53" s="17"/>
    </row>
    <row r="54" spans="1:25" x14ac:dyDescent="0.25">
      <c r="A54" s="3"/>
      <c r="B54" s="3"/>
      <c r="C54" s="6">
        <v>0</v>
      </c>
      <c r="D54" s="2"/>
      <c r="E54" s="2"/>
      <c r="F54" s="2"/>
      <c r="G54" s="6" t="s">
        <v>25</v>
      </c>
      <c r="H54" s="2"/>
      <c r="I54" s="18" t="s">
        <v>25</v>
      </c>
      <c r="J54" s="10"/>
      <c r="K54" s="10"/>
      <c r="L54" s="21"/>
      <c r="M54" s="11" t="s">
        <v>212</v>
      </c>
      <c r="N54" s="10"/>
      <c r="O54" s="11" t="s">
        <v>213</v>
      </c>
      <c r="P54" s="10" t="s">
        <v>240</v>
      </c>
      <c r="Q54" s="9">
        <f t="shared" si="0"/>
        <v>41</v>
      </c>
      <c r="R54" s="10" t="str">
        <f t="shared" si="1"/>
        <v>41 - 50</v>
      </c>
      <c r="S54" s="12" t="s">
        <v>238</v>
      </c>
      <c r="T54" s="12" t="s">
        <v>28</v>
      </c>
      <c r="U54" s="11" t="s">
        <v>198</v>
      </c>
      <c r="V54" s="11" t="s">
        <v>211</v>
      </c>
      <c r="W54" s="11">
        <v>85246637001</v>
      </c>
      <c r="X54" s="14" t="s">
        <v>214</v>
      </c>
      <c r="Y54" s="17"/>
    </row>
    <row r="55" spans="1:25" x14ac:dyDescent="0.25">
      <c r="A55" s="3"/>
      <c r="B55" s="3"/>
      <c r="C55" s="6">
        <v>0</v>
      </c>
      <c r="D55" s="2"/>
      <c r="E55" s="2"/>
      <c r="F55" s="2"/>
      <c r="G55" s="6" t="s">
        <v>25</v>
      </c>
      <c r="H55" s="2"/>
      <c r="I55" s="18" t="s">
        <v>25</v>
      </c>
      <c r="J55" s="10"/>
      <c r="K55" s="10"/>
      <c r="L55" s="21"/>
      <c r="M55" s="11" t="s">
        <v>215</v>
      </c>
      <c r="N55" s="10"/>
      <c r="O55" s="11" t="s">
        <v>216</v>
      </c>
      <c r="P55" s="10" t="s">
        <v>240</v>
      </c>
      <c r="Q55" s="9">
        <f t="shared" si="0"/>
        <v>42</v>
      </c>
      <c r="R55" s="10" t="str">
        <f t="shared" si="1"/>
        <v>41 - 50</v>
      </c>
      <c r="S55" s="12" t="s">
        <v>58</v>
      </c>
      <c r="T55" s="12" t="s">
        <v>28</v>
      </c>
      <c r="U55" s="11" t="s">
        <v>144</v>
      </c>
      <c r="V55" s="11" t="s">
        <v>217</v>
      </c>
      <c r="W55" s="11">
        <v>85742078817</v>
      </c>
      <c r="X55" s="13"/>
      <c r="Y55" s="17"/>
    </row>
    <row r="56" spans="1:25" x14ac:dyDescent="0.25">
      <c r="A56" s="3"/>
      <c r="B56" s="3"/>
      <c r="C56" s="6">
        <v>0</v>
      </c>
      <c r="D56" s="2"/>
      <c r="E56" s="2"/>
      <c r="F56" s="2"/>
      <c r="G56" s="6" t="s">
        <v>25</v>
      </c>
      <c r="H56" s="2"/>
      <c r="I56" s="18" t="s">
        <v>25</v>
      </c>
      <c r="J56" s="10"/>
      <c r="K56" s="10"/>
      <c r="L56" s="21"/>
      <c r="M56" s="11" t="s">
        <v>218</v>
      </c>
      <c r="N56" s="10"/>
      <c r="O56" s="11" t="s">
        <v>219</v>
      </c>
      <c r="P56" s="10" t="s">
        <v>240</v>
      </c>
      <c r="Q56" s="9">
        <f t="shared" si="0"/>
        <v>35</v>
      </c>
      <c r="R56" s="10" t="str">
        <f t="shared" si="1"/>
        <v>31 - 40</v>
      </c>
      <c r="S56" s="12" t="s">
        <v>238</v>
      </c>
      <c r="T56" s="12" t="s">
        <v>28</v>
      </c>
      <c r="U56" s="11" t="s">
        <v>144</v>
      </c>
      <c r="V56" s="11" t="s">
        <v>220</v>
      </c>
      <c r="W56" s="11">
        <v>81575144680</v>
      </c>
      <c r="X56" s="13"/>
      <c r="Y56" s="17"/>
    </row>
    <row r="57" spans="1:25" x14ac:dyDescent="0.25">
      <c r="A57" s="3"/>
      <c r="B57" s="3"/>
      <c r="C57" s="6">
        <v>0</v>
      </c>
      <c r="D57" s="2"/>
      <c r="E57" s="2"/>
      <c r="F57" s="2"/>
      <c r="G57" s="6" t="s">
        <v>25</v>
      </c>
      <c r="H57" s="2"/>
      <c r="I57" s="18" t="s">
        <v>25</v>
      </c>
      <c r="J57" s="10"/>
      <c r="K57" s="10"/>
      <c r="L57" s="21"/>
      <c r="M57" s="11" t="s">
        <v>221</v>
      </c>
      <c r="N57" s="10"/>
      <c r="O57" s="11" t="s">
        <v>222</v>
      </c>
      <c r="P57" s="10" t="s">
        <v>240</v>
      </c>
      <c r="Q57" s="9">
        <f t="shared" si="0"/>
        <v>32</v>
      </c>
      <c r="R57" s="10" t="str">
        <f t="shared" si="1"/>
        <v>31 - 40</v>
      </c>
      <c r="S57" s="12" t="s">
        <v>58</v>
      </c>
      <c r="T57" s="12" t="s">
        <v>28</v>
      </c>
      <c r="U57" s="11" t="s">
        <v>144</v>
      </c>
      <c r="V57" s="11" t="s">
        <v>223</v>
      </c>
      <c r="W57" s="11">
        <v>87730171777</v>
      </c>
      <c r="X57" s="13"/>
      <c r="Y57" s="17"/>
    </row>
    <row r="58" spans="1:25" x14ac:dyDescent="0.25">
      <c r="A58" s="3"/>
      <c r="B58" s="3"/>
      <c r="C58" s="6">
        <v>0</v>
      </c>
      <c r="D58" s="2"/>
      <c r="E58" s="2"/>
      <c r="F58" s="2"/>
      <c r="G58" s="6" t="s">
        <v>25</v>
      </c>
      <c r="H58" s="2"/>
      <c r="I58" s="18" t="s">
        <v>25</v>
      </c>
      <c r="J58" s="10"/>
      <c r="K58" s="10"/>
      <c r="L58" s="21"/>
      <c r="M58" s="11" t="s">
        <v>224</v>
      </c>
      <c r="N58" s="10"/>
      <c r="O58" s="11" t="s">
        <v>225</v>
      </c>
      <c r="P58" s="10" t="s">
        <v>240</v>
      </c>
      <c r="Q58" s="9">
        <f t="shared" si="0"/>
        <v>37</v>
      </c>
      <c r="R58" s="10" t="str">
        <f t="shared" si="1"/>
        <v>31 - 40</v>
      </c>
      <c r="S58" s="12" t="s">
        <v>238</v>
      </c>
      <c r="T58" s="12" t="s">
        <v>28</v>
      </c>
      <c r="U58" s="11" t="s">
        <v>144</v>
      </c>
      <c r="V58" s="11" t="s">
        <v>226</v>
      </c>
      <c r="W58" s="11">
        <v>81902035747</v>
      </c>
      <c r="X58" s="13"/>
      <c r="Y58" s="17"/>
    </row>
    <row r="59" spans="1:25" x14ac:dyDescent="0.25">
      <c r="A59" s="3"/>
      <c r="B59" s="3"/>
      <c r="C59" s="6">
        <v>0</v>
      </c>
      <c r="D59" s="2"/>
      <c r="E59" s="2"/>
      <c r="F59" s="2"/>
      <c r="G59" s="6" t="s">
        <v>25</v>
      </c>
      <c r="H59" s="2"/>
      <c r="I59" s="18" t="s">
        <v>25</v>
      </c>
      <c r="J59" s="10"/>
      <c r="K59" s="10"/>
      <c r="L59" s="21"/>
      <c r="M59" s="11" t="s">
        <v>227</v>
      </c>
      <c r="N59" s="10"/>
      <c r="O59" s="11" t="s">
        <v>228</v>
      </c>
      <c r="P59" s="10" t="s">
        <v>240</v>
      </c>
      <c r="Q59" s="9">
        <f t="shared" si="0"/>
        <v>28</v>
      </c>
      <c r="R59" s="10" t="str">
        <f t="shared" si="1"/>
        <v>21 - 30</v>
      </c>
      <c r="S59" s="12" t="s">
        <v>58</v>
      </c>
      <c r="T59" s="12" t="s">
        <v>28</v>
      </c>
      <c r="U59" s="11" t="s">
        <v>144</v>
      </c>
      <c r="V59" s="11" t="s">
        <v>226</v>
      </c>
      <c r="W59" s="11">
        <v>87749794951</v>
      </c>
      <c r="X59" s="14" t="s">
        <v>229</v>
      </c>
      <c r="Y59" s="17"/>
    </row>
    <row r="60" spans="1:25" x14ac:dyDescent="0.25">
      <c r="A60" s="3"/>
      <c r="B60" s="3"/>
      <c r="C60" s="6">
        <v>0</v>
      </c>
      <c r="D60" s="2"/>
      <c r="E60" s="2"/>
      <c r="F60" s="2"/>
      <c r="G60" s="6" t="s">
        <v>25</v>
      </c>
      <c r="H60" s="2"/>
      <c r="I60" s="18" t="s">
        <v>25</v>
      </c>
      <c r="J60" s="10"/>
      <c r="K60" s="10"/>
      <c r="L60" s="21"/>
      <c r="M60" s="11" t="s">
        <v>230</v>
      </c>
      <c r="N60" s="10"/>
      <c r="O60" s="11" t="s">
        <v>231</v>
      </c>
      <c r="P60" s="10" t="s">
        <v>240</v>
      </c>
      <c r="Q60" s="9">
        <f t="shared" si="0"/>
        <v>31</v>
      </c>
      <c r="R60" s="10" t="str">
        <f t="shared" si="1"/>
        <v>31 - 40</v>
      </c>
      <c r="S60" s="12" t="s">
        <v>58</v>
      </c>
      <c r="T60" s="12" t="s">
        <v>28</v>
      </c>
      <c r="U60" s="11" t="s">
        <v>232</v>
      </c>
      <c r="V60" s="11" t="s">
        <v>233</v>
      </c>
      <c r="W60" s="11">
        <v>85782104321</v>
      </c>
      <c r="X60" s="13"/>
      <c r="Y60" s="17"/>
    </row>
    <row r="61" spans="1:25" x14ac:dyDescent="0.25">
      <c r="A61" s="3"/>
      <c r="B61" s="3"/>
      <c r="C61" s="6">
        <v>0</v>
      </c>
      <c r="D61" s="2"/>
      <c r="E61" s="2"/>
      <c r="F61" s="2"/>
      <c r="G61" s="6" t="s">
        <v>25</v>
      </c>
      <c r="H61" s="2"/>
      <c r="I61" s="18" t="s">
        <v>25</v>
      </c>
      <c r="J61" s="10"/>
      <c r="K61" s="10"/>
      <c r="L61" s="21"/>
      <c r="M61" s="11" t="s">
        <v>234</v>
      </c>
      <c r="N61" s="10"/>
      <c r="O61" s="11" t="s">
        <v>235</v>
      </c>
      <c r="P61" s="10" t="s">
        <v>240</v>
      </c>
      <c r="Q61" s="9">
        <f t="shared" si="0"/>
        <v>38</v>
      </c>
      <c r="R61" s="10" t="str">
        <f t="shared" si="1"/>
        <v>31 - 40</v>
      </c>
      <c r="S61" s="12" t="s">
        <v>238</v>
      </c>
      <c r="T61" s="12" t="s">
        <v>28</v>
      </c>
      <c r="U61" s="11" t="s">
        <v>236</v>
      </c>
      <c r="V61" s="11" t="s">
        <v>237</v>
      </c>
      <c r="W61" s="11">
        <v>82227913278</v>
      </c>
      <c r="X61" s="13"/>
      <c r="Y61" s="17"/>
    </row>
  </sheetData>
  <hyperlinks>
    <hyperlink ref="X8" r:id="rId1" display="mailto:mafdul8@gmail.com"/>
    <hyperlink ref="X10" r:id="rId2" display="mailto:ah.fatkhi@gmail.com"/>
    <hyperlink ref="X11" r:id="rId3" display="mailto:ahmadrifai18@gmail.com"/>
    <hyperlink ref="X12" r:id="rId4" display="mailto:maulaniizzati@yahoo.com"/>
    <hyperlink ref="X14" r:id="rId5" display="mailto:aminfikr12@gmail.com"/>
    <hyperlink ref="X16" r:id="rId6" display="mailto:azami.sidiq@gmail.com"/>
    <hyperlink ref="X17" r:id="rId7" display="mailto:abdulmughni484@gmail.com"/>
    <hyperlink ref="X26" r:id="rId8" display="mailto:gerrwijaya@gmail.com"/>
    <hyperlink ref="X27" r:id="rId9" display="mailto:muslihanshor@gmail.com"/>
    <hyperlink ref="X30" r:id="rId10" display="mailto:farikhi75@gmail.com"/>
    <hyperlink ref="X31" r:id="rId11" display="mailto:nur_fanani@yahoo.com"/>
    <hyperlink ref="X32" r:id="rId12" display="mailto:luthfinazarudin@gmail.com"/>
    <hyperlink ref="X42" r:id="rId13" display="mailto:apran.9z83@ymail.com"/>
    <hyperlink ref="X44" r:id="rId14" display="mailto:alghozi73@gmail.com"/>
    <hyperlink ref="X45" r:id="rId15" display="mailto:conow_c@yahoo.com"/>
    <hyperlink ref="X46" r:id="rId16" display="mailto:faoezan_ahmad@yahoo.com"/>
    <hyperlink ref="X47" r:id="rId17" display="mailto:ahmaadsholehnur@gmail.com"/>
    <hyperlink ref="X48" r:id="rId18" display="mailto:farizatsaquf022@gmail.com"/>
    <hyperlink ref="X50" r:id="rId19" display="mailto:alibatang26@gmail.com"/>
    <hyperlink ref="X51" r:id="rId20" display="mailto:maskurbatang@gmail.com"/>
    <hyperlink ref="X52" r:id="rId21" display="mailto:ropik.nikma@gmail.com"/>
    <hyperlink ref="X54" r:id="rId22" display="mailto:aenurofiq1926@yahoo.co.id"/>
    <hyperlink ref="X59" r:id="rId23" display="mailto:nurfathi88@gmail.com"/>
  </hyperlinks>
  <pageMargins left="0.7" right="0.7" top="0.3" bottom="0.3" header="0.3" footer="0.3"/>
  <pageSetup paperSize="9" orientation="portrait" useFirstPageNumber="1" horizontalDpi="4294967293" verticalDpi="4294967293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2016-10-25T10:47:33Z</dcterms:modified>
  <dc:language>en-US</dc:language>
</cp:coreProperties>
</file>