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R7" i="1" s="1"/>
  <c r="Q8" i="1"/>
  <c r="Q9" i="1"/>
  <c r="Q10" i="1"/>
  <c r="Q11" i="1"/>
  <c r="Q12" i="1"/>
  <c r="Q14" i="1"/>
  <c r="Q16" i="1"/>
  <c r="Q17" i="1"/>
  <c r="R17" i="1" s="1"/>
  <c r="Q19" i="1"/>
  <c r="Q20" i="1"/>
  <c r="R20" i="1" s="1"/>
  <c r="Q21" i="1"/>
  <c r="R21" i="1" s="1"/>
  <c r="Q22" i="1"/>
  <c r="Q23" i="1"/>
  <c r="Q24" i="1"/>
  <c r="Q25" i="1"/>
  <c r="Q26" i="1"/>
  <c r="Q27" i="1"/>
  <c r="R27" i="1" s="1"/>
  <c r="Q28" i="1"/>
  <c r="Q29" i="1"/>
  <c r="Q30" i="1"/>
  <c r="Q31" i="1"/>
  <c r="Q32" i="1"/>
  <c r="R32" i="1" s="1"/>
  <c r="Q33" i="1"/>
  <c r="Q34" i="1"/>
  <c r="Q35" i="1"/>
  <c r="R35" i="1" s="1"/>
  <c r="Q36" i="1"/>
  <c r="Q37" i="1"/>
  <c r="Q38" i="1"/>
  <c r="R38" i="1" s="1"/>
  <c r="Q39" i="1"/>
  <c r="Q40" i="1"/>
  <c r="Q41" i="1"/>
  <c r="Q2" i="1"/>
  <c r="R2" i="1" s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8" i="1"/>
  <c r="R19" i="1"/>
  <c r="R22" i="1"/>
  <c r="R23" i="1"/>
  <c r="R24" i="1"/>
  <c r="R25" i="1"/>
  <c r="R26" i="1"/>
  <c r="R28" i="1"/>
  <c r="R29" i="1"/>
  <c r="R30" i="1"/>
  <c r="R31" i="1"/>
  <c r="R33" i="1"/>
  <c r="R34" i="1"/>
  <c r="R36" i="1"/>
  <c r="R37" i="1"/>
  <c r="R39" i="1"/>
  <c r="R40" i="1"/>
  <c r="R41" i="1"/>
</calcChain>
</file>

<file path=xl/sharedStrings.xml><?xml version="1.0" encoding="utf-8"?>
<sst xmlns="http://schemas.openxmlformats.org/spreadsheetml/2006/main" count="414" uniqueCount="232">
  <si>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</si>
  <si>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</si>
  <si>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</si>
  <si>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</si>
  <si>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</si>
  <si>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</si>
  <si>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</si>
  <si>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</si>
  <si>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</si>
  <si>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</si>
  <si>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</si>
  <si>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</si>
  <si>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</si>
  <si>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</si>
  <si>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</si>
  <si>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</si>
  <si>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</si>
  <si>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</si>
  <si>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</si>
  <si>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</si>
  <si>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</si>
  <si>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</si>
  <si>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</si>
  <si>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</si>
  <si>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</si>
  <si>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</si>
  <si>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Siti Ulfah Sadiah</t>
  </si>
  <si>
    <t>Bandung, 26 Agustus 1972</t>
  </si>
  <si>
    <t>P</t>
  </si>
  <si>
    <t>S1</t>
  </si>
  <si>
    <t>Jl. Kota Baru VI No. 7 B Moch. Ramdhan Bandung - 40252</t>
  </si>
  <si>
    <t>081321431263</t>
  </si>
  <si>
    <t>YPI. Ruadlatul Muta'llimin Pacet</t>
  </si>
  <si>
    <t>Koperasi Simpan Pinjam</t>
  </si>
  <si>
    <t>Didi Kardi</t>
  </si>
  <si>
    <t>Sumedang, 24 Agustus 1989</t>
  </si>
  <si>
    <t>L</t>
  </si>
  <si>
    <t>Dsn. Situraja RT / RW 005/002 Kel. Situraja, Kab. Sumedang</t>
  </si>
  <si>
    <t>089682088210</t>
  </si>
  <si>
    <t>Al Falah</t>
  </si>
  <si>
    <t>Belum Usaha</t>
  </si>
  <si>
    <t>Ade Dian Setiawan</t>
  </si>
  <si>
    <t>Bandung, 15 Februari 1998</t>
  </si>
  <si>
    <t>Kp. Penyusuhan Ds. Weninggalih RT 05 / RW 03, Kec. Sindangkerta</t>
  </si>
  <si>
    <t>089666585746</t>
  </si>
  <si>
    <t>Mas P3 Sumur Bandung</t>
  </si>
  <si>
    <t>Robiyana</t>
  </si>
  <si>
    <t>Bandung, 26 Maret 1987</t>
  </si>
  <si>
    <t xml:space="preserve">SLTP </t>
  </si>
  <si>
    <t>Dsn. Babakan Bandung RT 001 / RW 003, Ds. Kuta Mandiri, Kec. Tanjung Sari</t>
  </si>
  <si>
    <t>087824785882</t>
  </si>
  <si>
    <t xml:space="preserve">TPKU Al Falah </t>
  </si>
  <si>
    <t>Tria Lasmana</t>
  </si>
  <si>
    <t>Bandung, 18 September 1997</t>
  </si>
  <si>
    <t>Kp. Cibunar RT 03 / RW 06 Ds. Tanjung Wangi Kec. Cihampelas</t>
  </si>
  <si>
    <t>085795811771</t>
  </si>
  <si>
    <t>Rizwan Maulana</t>
  </si>
  <si>
    <t>Kp. Tangkil Ds. Sukasari Kec, Gunung Halu Kab. Bnadung Barat RT 12 / RW 04</t>
  </si>
  <si>
    <t>0857871116570</t>
  </si>
  <si>
    <t>H. Asep Saefulloh</t>
  </si>
  <si>
    <t>Sukabumi, 18 Oktober 1961</t>
  </si>
  <si>
    <t>Kp. Cikadu RT 001/ RW 05 Ds. Sukatani Kec. Parakan Salak Kab. Sukabumi Ja-Bar</t>
  </si>
  <si>
    <t>085772338655</t>
  </si>
  <si>
    <t>TPKU Yayasan Al- Kholiliyah</t>
  </si>
  <si>
    <t xml:space="preserve">Konveksi </t>
  </si>
  <si>
    <t xml:space="preserve">Pipiet Nurfitria </t>
  </si>
  <si>
    <t>Banda Aceh, 04 Agustus 1979</t>
  </si>
  <si>
    <t>Taman Nuansa Jl. Nuansa Raya A2 / 32 RT 06/ RW 15 Karya Mulya Kota Cirebon</t>
  </si>
  <si>
    <t>081320592596</t>
  </si>
  <si>
    <t>SMK Negeri 1 Cirebon</t>
  </si>
  <si>
    <t xml:space="preserve">Asep Syahrul </t>
  </si>
  <si>
    <t>Garut, 05 September 1985</t>
  </si>
  <si>
    <t>TPKU Darul Falah</t>
  </si>
  <si>
    <t>Kp. Cisero RT 02 / RW 04, Cisero, Cisurupan Garut</t>
  </si>
  <si>
    <t>082216532641</t>
  </si>
  <si>
    <t>Menjahit</t>
  </si>
  <si>
    <t>N. Rohayati</t>
  </si>
  <si>
    <t>Sukabumi, 12 Agustus 1968</t>
  </si>
  <si>
    <t>RT 001 / RW 05 Ds. Sukatani Kec. Parakan Salak Kab. Sukabumi Ja-Bar</t>
  </si>
  <si>
    <t>085793898133</t>
  </si>
  <si>
    <t xml:space="preserve">Sarki </t>
  </si>
  <si>
    <t>Bogor, 15 Agustus 1982</t>
  </si>
  <si>
    <t>Pesantren Darunnajah 2 Jl. Argapura PO BOX I Jasinga Cigudeg Bogor</t>
  </si>
  <si>
    <t>085780138131</t>
  </si>
  <si>
    <t>Pesantren Darunnajah 2 Bogor</t>
  </si>
  <si>
    <t>Pengolahan Kayu / Penggergajian Kayu</t>
  </si>
  <si>
    <t xml:space="preserve">Abdul Rahmat </t>
  </si>
  <si>
    <t>Kp. Nengta RT 03/ RW 06 Ds. Mekarwangi</t>
  </si>
  <si>
    <t>082316409058</t>
  </si>
  <si>
    <t xml:space="preserve">TPKU MA Arrohman </t>
  </si>
  <si>
    <t>Yudiftira Adi Nugroho</t>
  </si>
  <si>
    <t>Temanggung, 05 Desember 1979</t>
  </si>
  <si>
    <t xml:space="preserve">Jl. Pangandaran </t>
  </si>
  <si>
    <t>081220313987</t>
  </si>
  <si>
    <t xml:space="preserve">Cecep Jamaluddin </t>
  </si>
  <si>
    <t>Kp. Nengta RT 03 / RW 06 Ds. Mekarwangi</t>
  </si>
  <si>
    <t>085294334057</t>
  </si>
  <si>
    <t>Agus Budiman</t>
  </si>
  <si>
    <t>Bandung, 19 Agustus 1997</t>
  </si>
  <si>
    <t>Nengta RT 01 / RW 6 Ds. Mekarwangi</t>
  </si>
  <si>
    <t>085294494649</t>
  </si>
  <si>
    <t>Arrohman</t>
  </si>
  <si>
    <t xml:space="preserve">Rifa Nurfadhilah </t>
  </si>
  <si>
    <t>Jl. Moch. Syahri No. 3 RT 02 / RW 02 Kec. Mandalajati Sindanglaya</t>
  </si>
  <si>
    <t>085222882977</t>
  </si>
  <si>
    <t>SMA Darul falah</t>
  </si>
  <si>
    <t>Tubagus Alwan</t>
  </si>
  <si>
    <t>Rancaekek</t>
  </si>
  <si>
    <t>081394303478</t>
  </si>
  <si>
    <t xml:space="preserve">Muhammad Rugy Faisal Islamy </t>
  </si>
  <si>
    <t>Cililin, 11 September 1989</t>
  </si>
  <si>
    <t>SL</t>
  </si>
  <si>
    <t>Jl. Raya Cililin Utara No. 73 Kec. Cililin Kab. Bandung Barat</t>
  </si>
  <si>
    <t>085722878401</t>
  </si>
  <si>
    <t xml:space="preserve">MA Sumur Bandung </t>
  </si>
  <si>
    <t>Toko Online Elektronik</t>
  </si>
  <si>
    <t xml:space="preserve">Asep Saefulloh </t>
  </si>
  <si>
    <t>Kp. Nengta RT 02 / RW 06 Ds. Mekarwangi Kec. Ibun</t>
  </si>
  <si>
    <t>082319351541</t>
  </si>
  <si>
    <t xml:space="preserve">Amin Sulthon Alhaq </t>
  </si>
  <si>
    <t xml:space="preserve">S1 </t>
  </si>
  <si>
    <t xml:space="preserve">Jl. Siliwangi No. 41 Kota Tasikmalaya </t>
  </si>
  <si>
    <t>085723580272</t>
  </si>
  <si>
    <t>SMK Ibnu Siena Tasikmalaya</t>
  </si>
  <si>
    <t xml:space="preserve">Hari Hamka Jatmika </t>
  </si>
  <si>
    <t>Garut, 03 Juli 1991</t>
  </si>
  <si>
    <t>Kp. Pulo Baru RT 01 / RW 07 Ds. Cibiuk, Kec. Cibiuk Garut</t>
  </si>
  <si>
    <t>082316633330</t>
  </si>
  <si>
    <t>Encep Toni Ardi</t>
  </si>
  <si>
    <t>Garut, 03 Mei 1981</t>
  </si>
  <si>
    <t>Kp. Andir RT 01 / RW 05 Majasari Cibiuk Garut</t>
  </si>
  <si>
    <t>085223228060</t>
  </si>
  <si>
    <t>Foto copy</t>
  </si>
  <si>
    <t xml:space="preserve">Karno Supriatna </t>
  </si>
  <si>
    <t>Bandung, 06 Januari 1991</t>
  </si>
  <si>
    <t>Kp. Babakan Cijeruk RT 01 /RW 13</t>
  </si>
  <si>
    <t>08978045864</t>
  </si>
  <si>
    <t xml:space="preserve">Yamisa </t>
  </si>
  <si>
    <t xml:space="preserve">Acep Muhamad </t>
  </si>
  <si>
    <t>Bandung, 26 Agustus 1995</t>
  </si>
  <si>
    <t xml:space="preserve">Kp. Pasir Sereh </t>
  </si>
  <si>
    <t>087722567929</t>
  </si>
  <si>
    <t xml:space="preserve">Anisa Ayuning Dea </t>
  </si>
  <si>
    <t>Bandung, 15 Juli 1992</t>
  </si>
  <si>
    <t xml:space="preserve">Kp. Sayuran No. 2 RT 05 RW 09 Ds. Mekarmukti Cihampelas </t>
  </si>
  <si>
    <t>085956212348</t>
  </si>
  <si>
    <t xml:space="preserve">Farhan </t>
  </si>
  <si>
    <t xml:space="preserve">Batujajar </t>
  </si>
  <si>
    <t>085795823565</t>
  </si>
  <si>
    <t>Pertanian</t>
  </si>
  <si>
    <t xml:space="preserve">Arbu </t>
  </si>
  <si>
    <t>Kuningan, 16 April 1978</t>
  </si>
  <si>
    <t>D1</t>
  </si>
  <si>
    <t>RT 08 / RW 03 Dsn. Kliwon Ds. Pamulihan Cipicung-Kuningan</t>
  </si>
  <si>
    <t>082211837505</t>
  </si>
  <si>
    <t>MA Khusnul Khotimah</t>
  </si>
  <si>
    <t xml:space="preserve">Hafid Handoyo </t>
  </si>
  <si>
    <t>Cilacap, 10 Februari 1985</t>
  </si>
  <si>
    <t>Cimajaya, Cidadali, Cikalong, Kab. Tasikmalaya.</t>
  </si>
  <si>
    <t>081214386448</t>
  </si>
  <si>
    <t>MA Al-Amin</t>
  </si>
  <si>
    <t>Bordir</t>
  </si>
  <si>
    <t>Farid Baharudin</t>
  </si>
  <si>
    <t>Bandung, 09 September 1996</t>
  </si>
  <si>
    <t>Kp. Cikitu RT 07 / RW 02 Kec. Pacet Kab. Bandung.</t>
  </si>
  <si>
    <t>085794273007</t>
  </si>
  <si>
    <t>YPI Raudlatul Muta'alimin Pacet</t>
  </si>
  <si>
    <t>Apipudin Mentrawai</t>
  </si>
  <si>
    <t>Garut, 06 Mei 1969</t>
  </si>
  <si>
    <t xml:space="preserve">Jl. Raya Cisero 202 Cisurupan Garut </t>
  </si>
  <si>
    <t>081323264971</t>
  </si>
  <si>
    <t>Ket. Menjahit</t>
  </si>
  <si>
    <t>Dina Lestari</t>
  </si>
  <si>
    <t>Karang Pura 11 No. 6 RT 006 / RW 009 Kel. Sukapura, Kec. KejaksaN Kota Cirebon</t>
  </si>
  <si>
    <t>081931162362</t>
  </si>
  <si>
    <t>SMK Budi Bhakti Mandiracan</t>
  </si>
  <si>
    <t xml:space="preserve">Yanti Ismayanti </t>
  </si>
  <si>
    <t>Jakarta, 14 Mei 1979</t>
  </si>
  <si>
    <t>Perum Pesona Mutiara Kasturi Blok B.4  / 21 Ds. Kasturi Kec. Kuningan Kab. Kuningan</t>
  </si>
  <si>
    <t>085797539766</t>
  </si>
  <si>
    <t>SMK Budi Bha</t>
  </si>
  <si>
    <t>Ramlan Fauzi</t>
  </si>
  <si>
    <t>Cianjur, 09 Desember 1989</t>
  </si>
  <si>
    <t>Kp. Babakan Imbangan RT 01 / RW 03 Cibulakan Cugenang Cianjur</t>
  </si>
  <si>
    <t>085723515005</t>
  </si>
  <si>
    <t>TPKU BHAKTI HAMIRA ( MA Alhidayah )</t>
  </si>
  <si>
    <t>Percetakan</t>
  </si>
  <si>
    <t>Intan Regina M.</t>
  </si>
  <si>
    <t>Blok Gunung Sanggar No. 1 RT 004 / RW 001 Batujajar barat 40561</t>
  </si>
  <si>
    <t>087825386871</t>
  </si>
  <si>
    <t xml:space="preserve">SMA Darul Falah </t>
  </si>
  <si>
    <t>Konveksi Tas &amp; Baju</t>
  </si>
  <si>
    <t>Aceng Syarief Hidayat</t>
  </si>
  <si>
    <t>Cianjur, 16 Agustus 1978</t>
  </si>
  <si>
    <t>SLTA</t>
  </si>
  <si>
    <t>Jl. Rancagoong No. 80 Rancagoong RT 02 / RW 05 Cilaku - Cianjur</t>
  </si>
  <si>
    <t>085624976999</t>
  </si>
  <si>
    <t>TPKU Asy-Syihabuddiniyah</t>
  </si>
  <si>
    <t>Servis, Penjualan Spare Part Sepeda Motor</t>
  </si>
  <si>
    <t xml:space="preserve">Aris Munandar </t>
  </si>
  <si>
    <t>Sukabumi, 19 Maret 1998</t>
  </si>
  <si>
    <t>Jl. Raya Cililin RT 04/ RW 08 Ds./ Kec. Cililin Kab. Bandung Barat</t>
  </si>
  <si>
    <t xml:space="preserve">Drs. H. Ubaedillah HS. </t>
  </si>
  <si>
    <t xml:space="preserve">Krajan I Ds. Sukamerta Rawamerta Kab. Karawang. </t>
  </si>
  <si>
    <t>08129587433</t>
  </si>
  <si>
    <t xml:space="preserve">Koperasi Tarbiyatul Waldan </t>
  </si>
  <si>
    <t>Semabako Dan Bengkel</t>
  </si>
  <si>
    <t xml:space="preserve">M. Irfan Fadillah </t>
  </si>
  <si>
    <t>Bandung Barat, 24 Januari 1998</t>
  </si>
  <si>
    <t>Kampus Putra P38SB Cililin Bandung Barat</t>
  </si>
  <si>
    <t>089507055598</t>
  </si>
  <si>
    <t xml:space="preserve">Siti Alpiani </t>
  </si>
  <si>
    <t>Bekasi, 18 Januari 1994</t>
  </si>
  <si>
    <t xml:space="preserve">Jl. Durian Raya Bantar Kemang Kota Bogor </t>
  </si>
  <si>
    <t>085781668590</t>
  </si>
  <si>
    <t>MA Darul Uluum Kota Bogor</t>
  </si>
  <si>
    <t>Konveksi</t>
  </si>
  <si>
    <t>Wahyu Mulyana</t>
  </si>
  <si>
    <t>Bandung, 21 Juni 1971</t>
  </si>
  <si>
    <t>Jl. Radio Cililin Kec. Cililin Kab. Bandung Barat</t>
  </si>
  <si>
    <t>081809257671</t>
  </si>
  <si>
    <t xml:space="preserve">SLTA </t>
  </si>
  <si>
    <t>DIII</t>
  </si>
  <si>
    <t>S2</t>
  </si>
  <si>
    <t>Karawang, 04 September 1968</t>
  </si>
  <si>
    <t>Bandung, 29 Mei 1998</t>
  </si>
  <si>
    <t>Bandung, 25 Juni 1997</t>
  </si>
  <si>
    <t>Bandung, 18 Juni 1998</t>
  </si>
  <si>
    <t>Bandung, 08 Juni 1996</t>
  </si>
  <si>
    <t>Cilacap, 27 Juli 1991</t>
  </si>
  <si>
    <t>Bandung, 28 Desember 1998</t>
  </si>
  <si>
    <t>Cirebon, 30 September 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</si>
</sst>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/>
    <xf numFmtId="0" fontId="3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 applyAlignment="1"/>
    <xf numFmtId="0" fontId="5" fillId="0" borderId="2" xfId="2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B1" zoomScale="70" zoomScaleNormal="70" workbookViewId="0">
      <selection activeCell="K23" sqref="K23"/>
    </sheetView>
  </sheetViews>
  <sheetFormatPr defaultColWidth="20.7109375"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8.85546875" style="1" bestFit="1" customWidth="1"/>
    <col min="14" max="14" width="7.5703125" style="1" bestFit="1" customWidth="1"/>
    <col min="15" max="15" width="37.140625" style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28.28515625" style="1" bestFit="1" customWidth="1"/>
    <col min="20" max="20" width="7.140625" style="1" bestFit="1" customWidth="1"/>
    <col min="21" max="22" width="29.5703125" style="1" bestFit="1" customWidth="1"/>
    <col min="23" max="23" width="16" style="1" bestFit="1" customWidth="1"/>
    <col min="24" max="24" width="9.7109375" style="1" bestFit="1" customWidth="1"/>
    <col min="25" max="25" width="28.28515625" style="1" bestFit="1" customWidth="1"/>
    <col min="26" max="16384" width="20.7109375" style="1"/>
  </cols>
  <sheetData>
    <row r="1" spans="1:25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9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</row>
    <row r="2" spans="1:25" ht="16.5" x14ac:dyDescent="0.25">
      <c r="A2" s="2"/>
      <c r="B2" s="2"/>
      <c r="C2" s="15">
        <v>0</v>
      </c>
      <c r="D2" s="2"/>
      <c r="E2" s="2"/>
      <c r="F2" s="2"/>
      <c r="G2" s="15" t="s">
        <v>25</v>
      </c>
      <c r="H2" s="2"/>
      <c r="I2" s="15" t="s">
        <v>25</v>
      </c>
      <c r="J2" s="2"/>
      <c r="K2" s="2"/>
      <c r="L2" s="17"/>
      <c r="M2" s="18" t="s">
        <v>26</v>
      </c>
      <c r="N2" s="28"/>
      <c r="O2" s="18" t="s">
        <v>27</v>
      </c>
      <c r="P2" s="13" t="s">
        <v>28</v>
      </c>
      <c r="Q2" s="1">
        <f>2016-VALUE(RIGHT(O2,4))</f>
        <v>44</v>
      </c>
      <c r="R2" s="28" t="str">
        <f>IF(Q2&lt;21,"&lt; 21",IF(Q2&lt;=30,"21 - 30",IF(Q2&lt;=40,"31 - 40",IF(Q2&lt;=50,"41 - 50","&gt; 50" ))))</f>
        <v>41 - 50</v>
      </c>
      <c r="S2" s="13" t="s">
        <v>29</v>
      </c>
      <c r="T2" s="28"/>
      <c r="U2" s="13" t="s">
        <v>32</v>
      </c>
      <c r="V2" s="18" t="s">
        <v>30</v>
      </c>
      <c r="W2" s="14" t="s">
        <v>31</v>
      </c>
      <c r="X2" s="29"/>
      <c r="Y2" s="13" t="s">
        <v>33</v>
      </c>
    </row>
    <row r="3" spans="1:25" ht="16.5" x14ac:dyDescent="0.25">
      <c r="A3" s="2"/>
      <c r="B3" s="2"/>
      <c r="C3" s="15">
        <v>0</v>
      </c>
      <c r="D3" s="2"/>
      <c r="E3" s="2"/>
      <c r="F3" s="2"/>
      <c r="G3" s="15" t="s">
        <v>25</v>
      </c>
      <c r="H3" s="2"/>
      <c r="I3" s="15" t="s">
        <v>25</v>
      </c>
      <c r="J3" s="2"/>
      <c r="K3" s="2"/>
      <c r="L3" s="10"/>
      <c r="M3" s="18" t="s">
        <v>34</v>
      </c>
      <c r="N3" s="28"/>
      <c r="O3" s="18" t="s">
        <v>35</v>
      </c>
      <c r="P3" s="13" t="s">
        <v>36</v>
      </c>
      <c r="Q3" s="1">
        <f t="shared" ref="Q3:Q41" si="0">2016-VALUE(RIGHT(O3,4))</f>
        <v>27</v>
      </c>
      <c r="R3" s="28" t="str">
        <f t="shared" ref="R3:R41" si="1">IF(Q3&lt;21,"&lt; 21",IF(Q3&lt;=30,"21 - 30",IF(Q3&lt;=40,"31 - 40",IF(Q3&lt;=50,"41 - 50","&gt; 50" ))))</f>
        <v>21 - 30</v>
      </c>
      <c r="S3" s="13" t="s">
        <v>194</v>
      </c>
      <c r="T3" s="28"/>
      <c r="U3" s="13" t="s">
        <v>39</v>
      </c>
      <c r="V3" s="18" t="s">
        <v>37</v>
      </c>
      <c r="W3" s="14" t="s">
        <v>38</v>
      </c>
      <c r="X3" s="28"/>
      <c r="Y3" s="13" t="s">
        <v>40</v>
      </c>
    </row>
    <row r="4" spans="1:25" ht="16.5" x14ac:dyDescent="0.25">
      <c r="A4" s="2"/>
      <c r="B4" s="2"/>
      <c r="C4" s="15">
        <v>0</v>
      </c>
      <c r="D4" s="2"/>
      <c r="E4" s="2"/>
      <c r="F4" s="2"/>
      <c r="G4" s="15" t="s">
        <v>25</v>
      </c>
      <c r="H4" s="2"/>
      <c r="I4" s="15" t="s">
        <v>25</v>
      </c>
      <c r="J4" s="2"/>
      <c r="K4" s="2"/>
      <c r="L4" s="10"/>
      <c r="M4" s="18" t="s">
        <v>41</v>
      </c>
      <c r="N4" s="28"/>
      <c r="O4" s="18" t="s">
        <v>42</v>
      </c>
      <c r="P4" s="13" t="s">
        <v>36</v>
      </c>
      <c r="Q4" s="1">
        <f t="shared" si="0"/>
        <v>18</v>
      </c>
      <c r="R4" s="28" t="str">
        <f t="shared" si="1"/>
        <v>&lt; 21</v>
      </c>
      <c r="S4" s="13" t="s">
        <v>194</v>
      </c>
      <c r="T4" s="28"/>
      <c r="U4" s="13" t="s">
        <v>45</v>
      </c>
      <c r="V4" s="18" t="s">
        <v>43</v>
      </c>
      <c r="W4" s="14" t="s">
        <v>44</v>
      </c>
      <c r="X4" s="28"/>
      <c r="Y4" s="13" t="s">
        <v>40</v>
      </c>
    </row>
    <row r="5" spans="1:25" ht="16.5" x14ac:dyDescent="0.25">
      <c r="A5" s="2"/>
      <c r="B5" s="2"/>
      <c r="C5" s="15">
        <v>0</v>
      </c>
      <c r="D5" s="2"/>
      <c r="E5" s="2"/>
      <c r="F5" s="2"/>
      <c r="G5" s="15" t="s">
        <v>25</v>
      </c>
      <c r="H5" s="2"/>
      <c r="I5" s="15" t="s">
        <v>25</v>
      </c>
      <c r="J5" s="2"/>
      <c r="K5" s="2"/>
      <c r="L5" s="10"/>
      <c r="M5" s="18" t="s">
        <v>46</v>
      </c>
      <c r="N5" s="28"/>
      <c r="O5" s="18" t="s">
        <v>47</v>
      </c>
      <c r="P5" s="13" t="s">
        <v>36</v>
      </c>
      <c r="Q5" s="1">
        <f t="shared" si="0"/>
        <v>29</v>
      </c>
      <c r="R5" s="28" t="str">
        <f t="shared" si="1"/>
        <v>21 - 30</v>
      </c>
      <c r="S5" s="13" t="s">
        <v>48</v>
      </c>
      <c r="T5" s="28"/>
      <c r="U5" s="13" t="s">
        <v>51</v>
      </c>
      <c r="V5" s="18" t="s">
        <v>49</v>
      </c>
      <c r="W5" s="14" t="s">
        <v>50</v>
      </c>
      <c r="X5" s="28"/>
      <c r="Y5" s="13" t="s">
        <v>40</v>
      </c>
    </row>
    <row r="6" spans="1:25" ht="16.5" x14ac:dyDescent="0.25">
      <c r="A6" s="2"/>
      <c r="B6" s="2"/>
      <c r="C6" s="15">
        <v>0</v>
      </c>
      <c r="D6" s="2"/>
      <c r="E6" s="2"/>
      <c r="F6" s="2"/>
      <c r="G6" s="15" t="s">
        <v>25</v>
      </c>
      <c r="H6" s="2"/>
      <c r="I6" s="15" t="s">
        <v>25</v>
      </c>
      <c r="J6" s="2"/>
      <c r="K6" s="2"/>
      <c r="L6" s="10"/>
      <c r="M6" s="18" t="s">
        <v>52</v>
      </c>
      <c r="N6" s="28"/>
      <c r="O6" s="18" t="s">
        <v>53</v>
      </c>
      <c r="P6" s="13" t="s">
        <v>36</v>
      </c>
      <c r="Q6" s="1">
        <f t="shared" si="0"/>
        <v>19</v>
      </c>
      <c r="R6" s="28" t="str">
        <f t="shared" si="1"/>
        <v>&lt; 21</v>
      </c>
      <c r="S6" s="13" t="s">
        <v>221</v>
      </c>
      <c r="T6" s="28"/>
      <c r="U6" s="13" t="s">
        <v>45</v>
      </c>
      <c r="V6" s="18" t="s">
        <v>54</v>
      </c>
      <c r="W6" s="14" t="s">
        <v>55</v>
      </c>
      <c r="X6" s="28"/>
      <c r="Y6" s="13" t="s">
        <v>40</v>
      </c>
    </row>
    <row r="7" spans="1:25" ht="16.5" x14ac:dyDescent="0.25">
      <c r="A7" s="2"/>
      <c r="B7" s="2"/>
      <c r="C7" s="15">
        <v>0</v>
      </c>
      <c r="D7" s="2"/>
      <c r="E7" s="2"/>
      <c r="F7" s="2"/>
      <c r="G7" s="15" t="s">
        <v>25</v>
      </c>
      <c r="H7" s="2"/>
      <c r="I7" s="15" t="s">
        <v>25</v>
      </c>
      <c r="J7" s="2"/>
      <c r="K7" s="2"/>
      <c r="L7" s="10"/>
      <c r="M7" s="18" t="s">
        <v>56</v>
      </c>
      <c r="N7" s="28"/>
      <c r="O7" s="18" t="s">
        <v>226</v>
      </c>
      <c r="P7" s="13" t="s">
        <v>36</v>
      </c>
      <c r="Q7" s="1">
        <f t="shared" si="0"/>
        <v>19</v>
      </c>
      <c r="R7" s="28" t="str">
        <f t="shared" si="1"/>
        <v>&lt; 21</v>
      </c>
      <c r="S7" s="13" t="s">
        <v>221</v>
      </c>
      <c r="T7" s="28"/>
      <c r="U7" s="13" t="s">
        <v>45</v>
      </c>
      <c r="V7" s="18" t="s">
        <v>57</v>
      </c>
      <c r="W7" s="14" t="s">
        <v>58</v>
      </c>
      <c r="X7" s="28"/>
      <c r="Y7" s="13" t="s">
        <v>40</v>
      </c>
    </row>
    <row r="8" spans="1:25" ht="16.5" x14ac:dyDescent="0.25">
      <c r="A8" s="2"/>
      <c r="B8" s="2"/>
      <c r="C8" s="15">
        <v>0</v>
      </c>
      <c r="D8" s="2"/>
      <c r="E8" s="2"/>
      <c r="F8" s="2"/>
      <c r="G8" s="15" t="s">
        <v>25</v>
      </c>
      <c r="H8" s="2"/>
      <c r="I8" s="15" t="s">
        <v>25</v>
      </c>
      <c r="J8" s="2"/>
      <c r="K8" s="2"/>
      <c r="L8" s="10"/>
      <c r="M8" s="18" t="s">
        <v>59</v>
      </c>
      <c r="N8" s="28"/>
      <c r="O8" s="18" t="s">
        <v>60</v>
      </c>
      <c r="P8" s="13" t="s">
        <v>36</v>
      </c>
      <c r="Q8" s="1">
        <f t="shared" si="0"/>
        <v>55</v>
      </c>
      <c r="R8" s="28" t="str">
        <f t="shared" si="1"/>
        <v>&gt; 50</v>
      </c>
      <c r="S8" s="13" t="s">
        <v>222</v>
      </c>
      <c r="T8" s="28"/>
      <c r="U8" s="13" t="s">
        <v>63</v>
      </c>
      <c r="V8" s="18" t="s">
        <v>61</v>
      </c>
      <c r="W8" s="14" t="s">
        <v>62</v>
      </c>
      <c r="X8" s="28"/>
      <c r="Y8" s="13" t="s">
        <v>64</v>
      </c>
    </row>
    <row r="9" spans="1:25" ht="16.5" x14ac:dyDescent="0.25">
      <c r="A9" s="2"/>
      <c r="B9" s="2"/>
      <c r="C9" s="15">
        <v>0</v>
      </c>
      <c r="D9" s="2"/>
      <c r="E9" s="2"/>
      <c r="F9" s="2"/>
      <c r="G9" s="15" t="s">
        <v>25</v>
      </c>
      <c r="H9" s="2"/>
      <c r="I9" s="15" t="s">
        <v>25</v>
      </c>
      <c r="J9" s="2"/>
      <c r="K9" s="2"/>
      <c r="L9" s="10"/>
      <c r="M9" s="18" t="s">
        <v>65</v>
      </c>
      <c r="N9" s="28"/>
      <c r="O9" s="18" t="s">
        <v>66</v>
      </c>
      <c r="P9" s="13" t="s">
        <v>28</v>
      </c>
      <c r="Q9" s="1">
        <f t="shared" si="0"/>
        <v>37</v>
      </c>
      <c r="R9" s="28" t="str">
        <f t="shared" si="1"/>
        <v>31 - 40</v>
      </c>
      <c r="S9" s="13" t="s">
        <v>223</v>
      </c>
      <c r="T9" s="28"/>
      <c r="U9" s="13" t="s">
        <v>69</v>
      </c>
      <c r="V9" s="18" t="s">
        <v>67</v>
      </c>
      <c r="W9" s="14" t="s">
        <v>68</v>
      </c>
      <c r="X9" s="28"/>
      <c r="Y9" s="13" t="s">
        <v>40</v>
      </c>
    </row>
    <row r="10" spans="1:25" ht="16.5" x14ac:dyDescent="0.25">
      <c r="A10" s="2"/>
      <c r="B10" s="2"/>
      <c r="C10" s="15">
        <v>0</v>
      </c>
      <c r="D10" s="2"/>
      <c r="E10" s="2"/>
      <c r="F10" s="2"/>
      <c r="G10" s="15" t="s">
        <v>25</v>
      </c>
      <c r="H10" s="2"/>
      <c r="I10" s="15" t="s">
        <v>25</v>
      </c>
      <c r="J10" s="2"/>
      <c r="K10" s="2"/>
      <c r="L10" s="10"/>
      <c r="M10" s="18" t="s">
        <v>70</v>
      </c>
      <c r="N10" s="28"/>
      <c r="O10" s="18" t="s">
        <v>71</v>
      </c>
      <c r="P10" s="13" t="s">
        <v>36</v>
      </c>
      <c r="Q10" s="1">
        <f t="shared" si="0"/>
        <v>31</v>
      </c>
      <c r="R10" s="28" t="str">
        <f t="shared" si="1"/>
        <v>31 - 40</v>
      </c>
      <c r="S10" s="13"/>
      <c r="T10" s="28"/>
      <c r="U10" s="13"/>
      <c r="V10" s="18" t="s">
        <v>73</v>
      </c>
      <c r="W10" s="14" t="s">
        <v>74</v>
      </c>
      <c r="X10" s="28"/>
      <c r="Y10" s="13" t="s">
        <v>75</v>
      </c>
    </row>
    <row r="11" spans="1:25" ht="16.5" x14ac:dyDescent="0.25">
      <c r="A11" s="2"/>
      <c r="B11" s="2"/>
      <c r="C11" s="15">
        <v>0</v>
      </c>
      <c r="D11" s="2"/>
      <c r="E11" s="2"/>
      <c r="F11" s="2"/>
      <c r="G11" s="15" t="s">
        <v>25</v>
      </c>
      <c r="H11" s="2"/>
      <c r="I11" s="15" t="s">
        <v>25</v>
      </c>
      <c r="J11" s="2"/>
      <c r="K11" s="2"/>
      <c r="L11" s="10"/>
      <c r="M11" s="18" t="s">
        <v>76</v>
      </c>
      <c r="N11" s="28"/>
      <c r="O11" s="18" t="s">
        <v>77</v>
      </c>
      <c r="P11" s="13" t="s">
        <v>28</v>
      </c>
      <c r="Q11" s="1">
        <f t="shared" si="0"/>
        <v>48</v>
      </c>
      <c r="R11" s="28" t="str">
        <f t="shared" si="1"/>
        <v>41 - 50</v>
      </c>
      <c r="S11" s="13" t="s">
        <v>194</v>
      </c>
      <c r="T11" s="28"/>
      <c r="U11" s="13" t="s">
        <v>63</v>
      </c>
      <c r="V11" s="18" t="s">
        <v>78</v>
      </c>
      <c r="W11" s="14" t="s">
        <v>79</v>
      </c>
      <c r="X11" s="28"/>
      <c r="Y11" s="13" t="s">
        <v>64</v>
      </c>
    </row>
    <row r="12" spans="1:25" ht="16.5" x14ac:dyDescent="0.25">
      <c r="A12" s="2"/>
      <c r="B12" s="2"/>
      <c r="C12" s="15">
        <v>0</v>
      </c>
      <c r="D12" s="2"/>
      <c r="E12" s="2"/>
      <c r="F12" s="2"/>
      <c r="G12" s="15" t="s">
        <v>25</v>
      </c>
      <c r="H12" s="2"/>
      <c r="I12" s="15" t="s">
        <v>25</v>
      </c>
      <c r="J12" s="2"/>
      <c r="K12" s="2"/>
      <c r="L12" s="10"/>
      <c r="M12" s="18" t="s">
        <v>80</v>
      </c>
      <c r="N12" s="28"/>
      <c r="O12" s="18" t="s">
        <v>81</v>
      </c>
      <c r="P12" s="13" t="s">
        <v>36</v>
      </c>
      <c r="Q12" s="1">
        <f t="shared" si="0"/>
        <v>34</v>
      </c>
      <c r="R12" s="28" t="str">
        <f t="shared" si="1"/>
        <v>31 - 40</v>
      </c>
      <c r="S12" s="13" t="s">
        <v>29</v>
      </c>
      <c r="T12" s="28"/>
      <c r="U12" s="13" t="s">
        <v>84</v>
      </c>
      <c r="V12" s="18" t="s">
        <v>82</v>
      </c>
      <c r="W12" s="14" t="s">
        <v>83</v>
      </c>
      <c r="X12" s="28"/>
      <c r="Y12" s="13" t="s">
        <v>85</v>
      </c>
    </row>
    <row r="13" spans="1:25" ht="16.5" x14ac:dyDescent="0.25">
      <c r="A13" s="2"/>
      <c r="B13" s="2"/>
      <c r="C13" s="15">
        <v>0</v>
      </c>
      <c r="D13" s="2"/>
      <c r="E13" s="2"/>
      <c r="F13" s="2"/>
      <c r="G13" s="15" t="s">
        <v>25</v>
      </c>
      <c r="H13" s="2"/>
      <c r="I13" s="15" t="s">
        <v>25</v>
      </c>
      <c r="J13" s="2"/>
      <c r="K13" s="2"/>
      <c r="L13" s="10"/>
      <c r="M13" s="18" t="s">
        <v>86</v>
      </c>
      <c r="N13" s="28"/>
      <c r="O13" s="18">
        <v>35342</v>
      </c>
      <c r="P13" s="13" t="s">
        <v>36</v>
      </c>
      <c r="R13" s="28" t="str">
        <f t="shared" si="1"/>
        <v>&lt; 21</v>
      </c>
      <c r="S13" s="13" t="s">
        <v>194</v>
      </c>
      <c r="T13" s="28"/>
      <c r="U13" s="13" t="s">
        <v>89</v>
      </c>
      <c r="V13" s="18" t="s">
        <v>87</v>
      </c>
      <c r="W13" s="14" t="s">
        <v>88</v>
      </c>
      <c r="X13" s="28"/>
      <c r="Y13" s="13" t="s">
        <v>75</v>
      </c>
    </row>
    <row r="14" spans="1:25" ht="16.5" x14ac:dyDescent="0.25">
      <c r="A14" s="2"/>
      <c r="B14" s="2"/>
      <c r="C14" s="15">
        <v>0</v>
      </c>
      <c r="D14" s="2"/>
      <c r="E14" s="2"/>
      <c r="F14" s="2"/>
      <c r="G14" s="15" t="s">
        <v>25</v>
      </c>
      <c r="H14" s="2"/>
      <c r="I14" s="15" t="s">
        <v>25</v>
      </c>
      <c r="J14" s="2"/>
      <c r="K14" s="2"/>
      <c r="L14" s="10"/>
      <c r="M14" s="18" t="s">
        <v>90</v>
      </c>
      <c r="N14" s="28"/>
      <c r="O14" s="18" t="s">
        <v>91</v>
      </c>
      <c r="P14" s="13" t="s">
        <v>36</v>
      </c>
      <c r="Q14" s="1">
        <f t="shared" si="0"/>
        <v>37</v>
      </c>
      <c r="R14" s="28" t="str">
        <f t="shared" si="1"/>
        <v>31 - 40</v>
      </c>
      <c r="S14" s="13" t="s">
        <v>29</v>
      </c>
      <c r="T14" s="28"/>
      <c r="U14" s="13"/>
      <c r="V14" s="18" t="s">
        <v>92</v>
      </c>
      <c r="W14" s="14" t="s">
        <v>93</v>
      </c>
      <c r="X14" s="28"/>
      <c r="Y14" s="13" t="s">
        <v>40</v>
      </c>
    </row>
    <row r="15" spans="1:25" ht="16.5" x14ac:dyDescent="0.25">
      <c r="A15" s="2"/>
      <c r="B15" s="2"/>
      <c r="C15" s="15">
        <v>0</v>
      </c>
      <c r="D15" s="2"/>
      <c r="E15" s="2"/>
      <c r="F15" s="2"/>
      <c r="G15" s="15" t="s">
        <v>25</v>
      </c>
      <c r="H15" s="2"/>
      <c r="I15" s="15" t="s">
        <v>25</v>
      </c>
      <c r="J15" s="2"/>
      <c r="K15" s="2"/>
      <c r="L15" s="10"/>
      <c r="M15" s="18" t="s">
        <v>94</v>
      </c>
      <c r="N15" s="28"/>
      <c r="O15" s="18">
        <v>35626</v>
      </c>
      <c r="P15" s="13" t="s">
        <v>36</v>
      </c>
      <c r="R15" s="28" t="str">
        <f t="shared" si="1"/>
        <v>&lt; 21</v>
      </c>
      <c r="S15" s="13" t="s">
        <v>194</v>
      </c>
      <c r="T15" s="28"/>
      <c r="U15" s="13" t="s">
        <v>89</v>
      </c>
      <c r="V15" s="18" t="s">
        <v>95</v>
      </c>
      <c r="W15" s="14" t="s">
        <v>96</v>
      </c>
      <c r="X15" s="28"/>
      <c r="Y15" s="13" t="s">
        <v>75</v>
      </c>
    </row>
    <row r="16" spans="1:25" ht="16.5" x14ac:dyDescent="0.25">
      <c r="A16" s="2"/>
      <c r="B16" s="2"/>
      <c r="C16" s="15">
        <v>0</v>
      </c>
      <c r="D16" s="2"/>
      <c r="E16" s="2"/>
      <c r="F16" s="2"/>
      <c r="G16" s="15" t="s">
        <v>25</v>
      </c>
      <c r="H16" s="2"/>
      <c r="I16" s="15" t="s">
        <v>25</v>
      </c>
      <c r="J16" s="2"/>
      <c r="K16" s="2"/>
      <c r="L16" s="10"/>
      <c r="M16" s="18" t="s">
        <v>97</v>
      </c>
      <c r="N16" s="28"/>
      <c r="O16" s="18" t="s">
        <v>98</v>
      </c>
      <c r="P16" s="13" t="s">
        <v>36</v>
      </c>
      <c r="Q16" s="1">
        <f t="shared" si="0"/>
        <v>19</v>
      </c>
      <c r="R16" s="28" t="str">
        <f t="shared" si="1"/>
        <v>&lt; 21</v>
      </c>
      <c r="S16" s="13" t="s">
        <v>194</v>
      </c>
      <c r="T16" s="28"/>
      <c r="U16" s="13" t="s">
        <v>101</v>
      </c>
      <c r="V16" s="18" t="s">
        <v>99</v>
      </c>
      <c r="W16" s="14" t="s">
        <v>100</v>
      </c>
      <c r="X16" s="28"/>
      <c r="Y16" s="13" t="s">
        <v>75</v>
      </c>
    </row>
    <row r="17" spans="1:25" ht="16.5" x14ac:dyDescent="0.25">
      <c r="A17" s="2"/>
      <c r="B17" s="2"/>
      <c r="C17" s="15">
        <v>0</v>
      </c>
      <c r="D17" s="2"/>
      <c r="E17" s="2"/>
      <c r="F17" s="2"/>
      <c r="G17" s="15" t="s">
        <v>25</v>
      </c>
      <c r="H17" s="2"/>
      <c r="I17" s="15" t="s">
        <v>25</v>
      </c>
      <c r="J17" s="2"/>
      <c r="K17" s="2"/>
      <c r="L17" s="10"/>
      <c r="M17" s="18" t="s">
        <v>102</v>
      </c>
      <c r="N17" s="28"/>
      <c r="O17" s="18" t="s">
        <v>227</v>
      </c>
      <c r="P17" s="13" t="s">
        <v>28</v>
      </c>
      <c r="Q17" s="1">
        <f t="shared" si="0"/>
        <v>18</v>
      </c>
      <c r="R17" s="28" t="str">
        <f t="shared" si="1"/>
        <v>&lt; 21</v>
      </c>
      <c r="S17" s="13" t="s">
        <v>194</v>
      </c>
      <c r="T17" s="28"/>
      <c r="U17" s="13" t="s">
        <v>105</v>
      </c>
      <c r="V17" s="18" t="s">
        <v>103</v>
      </c>
      <c r="W17" s="14" t="s">
        <v>104</v>
      </c>
      <c r="X17" s="28"/>
      <c r="Y17" s="13" t="s">
        <v>64</v>
      </c>
    </row>
    <row r="18" spans="1:25" ht="16.5" x14ac:dyDescent="0.25">
      <c r="A18" s="2"/>
      <c r="B18" s="2"/>
      <c r="C18" s="15">
        <v>0</v>
      </c>
      <c r="D18" s="2"/>
      <c r="E18" s="2"/>
      <c r="F18" s="2"/>
      <c r="G18" s="15" t="s">
        <v>25</v>
      </c>
      <c r="H18" s="2"/>
      <c r="I18" s="15" t="s">
        <v>25</v>
      </c>
      <c r="J18" s="2"/>
      <c r="K18" s="2"/>
      <c r="L18" s="10"/>
      <c r="M18" s="18" t="s">
        <v>106</v>
      </c>
      <c r="N18" s="28"/>
      <c r="O18" s="18">
        <v>29525</v>
      </c>
      <c r="P18" s="13" t="s">
        <v>36</v>
      </c>
      <c r="R18" s="28" t="str">
        <f t="shared" si="1"/>
        <v>&lt; 21</v>
      </c>
      <c r="S18" s="13" t="s">
        <v>194</v>
      </c>
      <c r="T18" s="28"/>
      <c r="U18" s="13" t="s">
        <v>89</v>
      </c>
      <c r="V18" s="18" t="s">
        <v>107</v>
      </c>
      <c r="W18" s="14" t="s">
        <v>108</v>
      </c>
      <c r="X18" s="28"/>
      <c r="Y18" s="13" t="s">
        <v>75</v>
      </c>
    </row>
    <row r="19" spans="1:25" ht="16.5" x14ac:dyDescent="0.25">
      <c r="A19" s="2"/>
      <c r="B19" s="2"/>
      <c r="C19" s="15">
        <v>0</v>
      </c>
      <c r="D19" s="2"/>
      <c r="E19" s="2"/>
      <c r="F19" s="2"/>
      <c r="G19" s="15" t="s">
        <v>25</v>
      </c>
      <c r="H19" s="2"/>
      <c r="I19" s="15" t="s">
        <v>25</v>
      </c>
      <c r="J19" s="2"/>
      <c r="K19" s="2"/>
      <c r="L19" s="10"/>
      <c r="M19" s="18" t="s">
        <v>109</v>
      </c>
      <c r="N19" s="28"/>
      <c r="O19" s="18" t="s">
        <v>110</v>
      </c>
      <c r="P19" s="13" t="s">
        <v>36</v>
      </c>
      <c r="Q19" s="1">
        <f t="shared" si="0"/>
        <v>27</v>
      </c>
      <c r="R19" s="28" t="str">
        <f t="shared" si="1"/>
        <v>21 - 30</v>
      </c>
      <c r="S19" s="13" t="s">
        <v>111</v>
      </c>
      <c r="T19" s="28"/>
      <c r="U19" s="13" t="s">
        <v>114</v>
      </c>
      <c r="V19" s="18" t="s">
        <v>112</v>
      </c>
      <c r="W19" s="14" t="s">
        <v>113</v>
      </c>
      <c r="X19" s="28"/>
      <c r="Y19" s="13" t="s">
        <v>115</v>
      </c>
    </row>
    <row r="20" spans="1:25" ht="16.5" x14ac:dyDescent="0.25">
      <c r="A20" s="2"/>
      <c r="B20" s="2"/>
      <c r="C20" s="15">
        <v>0</v>
      </c>
      <c r="D20" s="2"/>
      <c r="E20" s="2"/>
      <c r="F20" s="2"/>
      <c r="G20" s="15" t="s">
        <v>25</v>
      </c>
      <c r="H20" s="2"/>
      <c r="I20" s="15" t="s">
        <v>25</v>
      </c>
      <c r="J20" s="2"/>
      <c r="K20" s="2"/>
      <c r="L20" s="10"/>
      <c r="M20" s="18" t="s">
        <v>116</v>
      </c>
      <c r="N20" s="28"/>
      <c r="O20" s="18" t="s">
        <v>228</v>
      </c>
      <c r="P20" s="13" t="s">
        <v>36</v>
      </c>
      <c r="Q20" s="1">
        <f t="shared" si="0"/>
        <v>20</v>
      </c>
      <c r="R20" s="28" t="str">
        <f t="shared" si="1"/>
        <v>&lt; 21</v>
      </c>
      <c r="S20" s="13" t="s">
        <v>194</v>
      </c>
      <c r="T20" s="28"/>
      <c r="U20" s="13"/>
      <c r="V20" s="18" t="s">
        <v>117</v>
      </c>
      <c r="W20" s="14" t="s">
        <v>118</v>
      </c>
      <c r="X20" s="28"/>
      <c r="Y20" s="13" t="s">
        <v>75</v>
      </c>
    </row>
    <row r="21" spans="1:25" ht="16.5" x14ac:dyDescent="0.25">
      <c r="A21" s="2"/>
      <c r="B21" s="2"/>
      <c r="C21" s="15">
        <v>0</v>
      </c>
      <c r="D21" s="2"/>
      <c r="E21" s="2"/>
      <c r="F21" s="2"/>
      <c r="G21" s="15" t="s">
        <v>25</v>
      </c>
      <c r="H21" s="2"/>
      <c r="I21" s="15" t="s">
        <v>25</v>
      </c>
      <c r="J21" s="2"/>
      <c r="K21" s="2"/>
      <c r="L21" s="10"/>
      <c r="M21" s="18" t="s">
        <v>119</v>
      </c>
      <c r="N21" s="28"/>
      <c r="O21" s="18" t="s">
        <v>229</v>
      </c>
      <c r="P21" s="13" t="s">
        <v>36</v>
      </c>
      <c r="Q21" s="1">
        <f t="shared" si="0"/>
        <v>25</v>
      </c>
      <c r="R21" s="28" t="str">
        <f t="shared" si="1"/>
        <v>21 - 30</v>
      </c>
      <c r="S21" s="13" t="s">
        <v>120</v>
      </c>
      <c r="T21" s="28"/>
      <c r="U21" s="13" t="s">
        <v>123</v>
      </c>
      <c r="V21" s="18" t="s">
        <v>121</v>
      </c>
      <c r="W21" s="14" t="s">
        <v>122</v>
      </c>
      <c r="X21" s="28"/>
      <c r="Y21" s="13" t="s">
        <v>40</v>
      </c>
    </row>
    <row r="22" spans="1:25" ht="16.5" x14ac:dyDescent="0.25">
      <c r="A22" s="2"/>
      <c r="B22" s="2"/>
      <c r="C22" s="15">
        <v>0</v>
      </c>
      <c r="D22" s="2"/>
      <c r="E22" s="2"/>
      <c r="F22" s="2"/>
      <c r="G22" s="15" t="s">
        <v>25</v>
      </c>
      <c r="H22" s="2"/>
      <c r="I22" s="15" t="s">
        <v>25</v>
      </c>
      <c r="J22" s="2"/>
      <c r="K22" s="2"/>
      <c r="L22" s="10"/>
      <c r="M22" s="18" t="s">
        <v>124</v>
      </c>
      <c r="N22" s="28"/>
      <c r="O22" s="18" t="s">
        <v>125</v>
      </c>
      <c r="P22" s="13" t="s">
        <v>36</v>
      </c>
      <c r="Q22" s="1">
        <f t="shared" si="0"/>
        <v>25</v>
      </c>
      <c r="R22" s="28" t="str">
        <f t="shared" si="1"/>
        <v>21 - 30</v>
      </c>
      <c r="S22" s="13" t="s">
        <v>194</v>
      </c>
      <c r="T22" s="28"/>
      <c r="U22" s="13"/>
      <c r="V22" s="18" t="s">
        <v>126</v>
      </c>
      <c r="W22" s="14" t="s">
        <v>127</v>
      </c>
      <c r="X22" s="28"/>
      <c r="Y22" s="13" t="s">
        <v>40</v>
      </c>
    </row>
    <row r="23" spans="1:25" ht="16.5" x14ac:dyDescent="0.25">
      <c r="A23" s="2"/>
      <c r="B23" s="2"/>
      <c r="C23" s="15">
        <v>0</v>
      </c>
      <c r="D23" s="2"/>
      <c r="E23" s="2"/>
      <c r="F23" s="2"/>
      <c r="G23" s="15" t="s">
        <v>25</v>
      </c>
      <c r="H23" s="2"/>
      <c r="I23" s="15" t="s">
        <v>25</v>
      </c>
      <c r="J23" s="2"/>
      <c r="K23" s="2"/>
      <c r="L23" s="10"/>
      <c r="M23" s="18" t="s">
        <v>128</v>
      </c>
      <c r="N23" s="28"/>
      <c r="O23" s="18" t="s">
        <v>129</v>
      </c>
      <c r="P23" s="13" t="s">
        <v>36</v>
      </c>
      <c r="Q23" s="1">
        <f t="shared" si="0"/>
        <v>35</v>
      </c>
      <c r="R23" s="28" t="str">
        <f t="shared" si="1"/>
        <v>31 - 40</v>
      </c>
      <c r="S23" s="13" t="s">
        <v>29</v>
      </c>
      <c r="T23" s="28"/>
      <c r="U23" s="13"/>
      <c r="V23" s="18" t="s">
        <v>130</v>
      </c>
      <c r="W23" s="14" t="s">
        <v>131</v>
      </c>
      <c r="X23" s="28"/>
      <c r="Y23" s="13" t="s">
        <v>132</v>
      </c>
    </row>
    <row r="24" spans="1:25" ht="16.5" x14ac:dyDescent="0.25">
      <c r="A24" s="2"/>
      <c r="B24" s="2"/>
      <c r="C24" s="15">
        <v>0</v>
      </c>
      <c r="D24" s="2"/>
      <c r="E24" s="2"/>
      <c r="F24" s="2"/>
      <c r="G24" s="15" t="s">
        <v>25</v>
      </c>
      <c r="H24" s="2"/>
      <c r="I24" s="15" t="s">
        <v>25</v>
      </c>
      <c r="J24" s="2"/>
      <c r="K24" s="2"/>
      <c r="L24" s="10"/>
      <c r="M24" s="18" t="s">
        <v>133</v>
      </c>
      <c r="N24" s="28"/>
      <c r="O24" s="18" t="s">
        <v>134</v>
      </c>
      <c r="P24" s="13" t="s">
        <v>36</v>
      </c>
      <c r="Q24" s="1">
        <f t="shared" si="0"/>
        <v>25</v>
      </c>
      <c r="R24" s="28" t="str">
        <f t="shared" si="1"/>
        <v>21 - 30</v>
      </c>
      <c r="S24" s="13" t="s">
        <v>29</v>
      </c>
      <c r="T24" s="28"/>
      <c r="U24" s="13" t="s">
        <v>137</v>
      </c>
      <c r="V24" s="18" t="s">
        <v>135</v>
      </c>
      <c r="W24" s="14" t="s">
        <v>136</v>
      </c>
      <c r="X24" s="28"/>
      <c r="Y24" s="13" t="s">
        <v>40</v>
      </c>
    </row>
    <row r="25" spans="1:25" ht="16.5" x14ac:dyDescent="0.25">
      <c r="A25" s="2"/>
      <c r="B25" s="2"/>
      <c r="C25" s="15">
        <v>0</v>
      </c>
      <c r="D25" s="2"/>
      <c r="E25" s="2"/>
      <c r="F25" s="2"/>
      <c r="G25" s="15" t="s">
        <v>25</v>
      </c>
      <c r="H25" s="2"/>
      <c r="I25" s="15" t="s">
        <v>25</v>
      </c>
      <c r="J25" s="2"/>
      <c r="K25" s="2"/>
      <c r="L25" s="10"/>
      <c r="M25" s="18" t="s">
        <v>138</v>
      </c>
      <c r="N25" s="28"/>
      <c r="O25" s="18" t="s">
        <v>139</v>
      </c>
      <c r="P25" s="13" t="s">
        <v>36</v>
      </c>
      <c r="Q25" s="1">
        <f t="shared" si="0"/>
        <v>21</v>
      </c>
      <c r="R25" s="28" t="str">
        <f t="shared" si="1"/>
        <v>21 - 30</v>
      </c>
      <c r="S25" s="13" t="s">
        <v>194</v>
      </c>
      <c r="T25" s="28"/>
      <c r="U25" s="13" t="s">
        <v>137</v>
      </c>
      <c r="V25" s="18" t="s">
        <v>140</v>
      </c>
      <c r="W25" s="14" t="s">
        <v>141</v>
      </c>
      <c r="X25" s="28"/>
      <c r="Y25" s="13" t="s">
        <v>40</v>
      </c>
    </row>
    <row r="26" spans="1:25" ht="16.5" x14ac:dyDescent="0.25">
      <c r="A26" s="2"/>
      <c r="B26" s="2"/>
      <c r="C26" s="15">
        <v>0</v>
      </c>
      <c r="D26" s="2"/>
      <c r="E26" s="2"/>
      <c r="F26" s="2"/>
      <c r="G26" s="15" t="s">
        <v>25</v>
      </c>
      <c r="H26" s="2"/>
      <c r="I26" s="15" t="s">
        <v>25</v>
      </c>
      <c r="J26" s="2"/>
      <c r="K26" s="2"/>
      <c r="L26" s="10"/>
      <c r="M26" s="18" t="s">
        <v>142</v>
      </c>
      <c r="N26" s="28"/>
      <c r="O26" s="18" t="s">
        <v>143</v>
      </c>
      <c r="P26" s="13" t="s">
        <v>28</v>
      </c>
      <c r="Q26" s="1">
        <f t="shared" si="0"/>
        <v>24</v>
      </c>
      <c r="R26" s="28" t="str">
        <f t="shared" si="1"/>
        <v>21 - 30</v>
      </c>
      <c r="S26" s="13" t="s">
        <v>222</v>
      </c>
      <c r="T26" s="28"/>
      <c r="U26" s="13" t="s">
        <v>105</v>
      </c>
      <c r="V26" s="18" t="s">
        <v>144</v>
      </c>
      <c r="W26" s="14" t="s">
        <v>145</v>
      </c>
      <c r="X26" s="28"/>
      <c r="Y26" s="13" t="s">
        <v>64</v>
      </c>
    </row>
    <row r="27" spans="1:25" ht="16.5" x14ac:dyDescent="0.25">
      <c r="A27" s="2"/>
      <c r="B27" s="2"/>
      <c r="C27" s="15">
        <v>0</v>
      </c>
      <c r="D27" s="2"/>
      <c r="E27" s="2"/>
      <c r="F27" s="2"/>
      <c r="G27" s="15" t="s">
        <v>25</v>
      </c>
      <c r="H27" s="2"/>
      <c r="I27" s="15" t="s">
        <v>25</v>
      </c>
      <c r="J27" s="2"/>
      <c r="K27" s="2"/>
      <c r="L27" s="10"/>
      <c r="M27" s="18" t="s">
        <v>146</v>
      </c>
      <c r="N27" s="28"/>
      <c r="O27" s="18" t="s">
        <v>230</v>
      </c>
      <c r="P27" s="13" t="s">
        <v>36</v>
      </c>
      <c r="Q27" s="1">
        <f t="shared" si="0"/>
        <v>18</v>
      </c>
      <c r="R27" s="28" t="str">
        <f t="shared" si="1"/>
        <v>&lt; 21</v>
      </c>
      <c r="S27" s="13" t="s">
        <v>194</v>
      </c>
      <c r="T27" s="28"/>
      <c r="U27" s="13" t="s">
        <v>72</v>
      </c>
      <c r="V27" s="18" t="s">
        <v>147</v>
      </c>
      <c r="W27" s="14" t="s">
        <v>148</v>
      </c>
      <c r="X27" s="28"/>
      <c r="Y27" s="13" t="s">
        <v>149</v>
      </c>
    </row>
    <row r="28" spans="1:25" ht="16.5" x14ac:dyDescent="0.25">
      <c r="A28" s="2"/>
      <c r="B28" s="2"/>
      <c r="C28" s="15">
        <v>0</v>
      </c>
      <c r="D28" s="2"/>
      <c r="E28" s="2"/>
      <c r="F28" s="2"/>
      <c r="G28" s="15" t="s">
        <v>25</v>
      </c>
      <c r="H28" s="2"/>
      <c r="I28" s="15" t="s">
        <v>25</v>
      </c>
      <c r="J28" s="2"/>
      <c r="K28" s="2"/>
      <c r="L28" s="10"/>
      <c r="M28" s="18" t="s">
        <v>150</v>
      </c>
      <c r="N28" s="28"/>
      <c r="O28" s="18" t="s">
        <v>151</v>
      </c>
      <c r="P28" s="13" t="s">
        <v>36</v>
      </c>
      <c r="Q28" s="1">
        <f t="shared" si="0"/>
        <v>38</v>
      </c>
      <c r="R28" s="28" t="str">
        <f t="shared" si="1"/>
        <v>31 - 40</v>
      </c>
      <c r="S28" s="13" t="s">
        <v>152</v>
      </c>
      <c r="T28" s="28"/>
      <c r="U28" s="13" t="s">
        <v>155</v>
      </c>
      <c r="V28" s="18" t="s">
        <v>153</v>
      </c>
      <c r="W28" s="13" t="s">
        <v>154</v>
      </c>
      <c r="X28" s="28"/>
      <c r="Y28" s="13" t="s">
        <v>64</v>
      </c>
    </row>
    <row r="29" spans="1:25" ht="16.5" x14ac:dyDescent="0.25">
      <c r="A29" s="2"/>
      <c r="B29" s="2"/>
      <c r="C29" s="15">
        <v>0</v>
      </c>
      <c r="D29" s="2"/>
      <c r="E29" s="2"/>
      <c r="F29" s="2"/>
      <c r="G29" s="15" t="s">
        <v>25</v>
      </c>
      <c r="H29" s="2"/>
      <c r="I29" s="15" t="s">
        <v>25</v>
      </c>
      <c r="J29" s="2"/>
      <c r="K29" s="2"/>
      <c r="L29" s="10"/>
      <c r="M29" s="18" t="s">
        <v>156</v>
      </c>
      <c r="N29" s="28"/>
      <c r="O29" s="18" t="s">
        <v>157</v>
      </c>
      <c r="P29" s="13" t="s">
        <v>36</v>
      </c>
      <c r="Q29" s="1">
        <f t="shared" si="0"/>
        <v>31</v>
      </c>
      <c r="R29" s="28" t="str">
        <f t="shared" si="1"/>
        <v>31 - 40</v>
      </c>
      <c r="S29" s="13" t="s">
        <v>29</v>
      </c>
      <c r="T29" s="28"/>
      <c r="U29" s="13" t="s">
        <v>160</v>
      </c>
      <c r="V29" s="18" t="s">
        <v>158</v>
      </c>
      <c r="W29" s="14" t="s">
        <v>159</v>
      </c>
      <c r="X29" s="28"/>
      <c r="Y29" s="13" t="s">
        <v>161</v>
      </c>
    </row>
    <row r="30" spans="1:25" ht="16.5" x14ac:dyDescent="0.25">
      <c r="A30" s="2"/>
      <c r="B30" s="2"/>
      <c r="C30" s="15">
        <v>0</v>
      </c>
      <c r="D30" s="2"/>
      <c r="E30" s="2"/>
      <c r="F30" s="2"/>
      <c r="G30" s="15" t="s">
        <v>25</v>
      </c>
      <c r="H30" s="2"/>
      <c r="I30" s="15" t="s">
        <v>25</v>
      </c>
      <c r="J30" s="2"/>
      <c r="K30" s="2"/>
      <c r="L30" s="10"/>
      <c r="M30" s="18" t="s">
        <v>162</v>
      </c>
      <c r="N30" s="28"/>
      <c r="O30" s="18" t="s">
        <v>163</v>
      </c>
      <c r="P30" s="13" t="s">
        <v>36</v>
      </c>
      <c r="Q30" s="1">
        <f t="shared" si="0"/>
        <v>20</v>
      </c>
      <c r="R30" s="28" t="str">
        <f t="shared" si="1"/>
        <v>&lt; 21</v>
      </c>
      <c r="S30" s="13" t="s">
        <v>194</v>
      </c>
      <c r="T30" s="28"/>
      <c r="U30" s="13" t="s">
        <v>166</v>
      </c>
      <c r="V30" s="18" t="s">
        <v>164</v>
      </c>
      <c r="W30" s="14" t="s">
        <v>165</v>
      </c>
      <c r="X30" s="28"/>
      <c r="Y30" s="13" t="s">
        <v>33</v>
      </c>
    </row>
    <row r="31" spans="1:25" ht="16.5" x14ac:dyDescent="0.25">
      <c r="A31" s="2"/>
      <c r="B31" s="2"/>
      <c r="C31" s="15">
        <v>0</v>
      </c>
      <c r="D31" s="2"/>
      <c r="E31" s="2"/>
      <c r="F31" s="2"/>
      <c r="G31" s="15" t="s">
        <v>25</v>
      </c>
      <c r="H31" s="2"/>
      <c r="I31" s="15" t="s">
        <v>25</v>
      </c>
      <c r="J31" s="2"/>
      <c r="K31" s="2"/>
      <c r="L31" s="10"/>
      <c r="M31" s="18" t="s">
        <v>167</v>
      </c>
      <c r="N31" s="28"/>
      <c r="O31" s="18" t="s">
        <v>168</v>
      </c>
      <c r="P31" s="13" t="s">
        <v>36</v>
      </c>
      <c r="Q31" s="1">
        <f t="shared" si="0"/>
        <v>47</v>
      </c>
      <c r="R31" s="28" t="str">
        <f t="shared" si="1"/>
        <v>41 - 50</v>
      </c>
      <c r="S31" s="13"/>
      <c r="T31" s="28"/>
      <c r="U31" s="13" t="s">
        <v>72</v>
      </c>
      <c r="V31" s="18" t="s">
        <v>169</v>
      </c>
      <c r="W31" s="14" t="s">
        <v>170</v>
      </c>
      <c r="X31" s="28"/>
      <c r="Y31" s="13" t="s">
        <v>171</v>
      </c>
    </row>
    <row r="32" spans="1:25" ht="16.5" x14ac:dyDescent="0.25">
      <c r="A32" s="8"/>
      <c r="B32" s="8"/>
      <c r="C32" s="15">
        <v>0</v>
      </c>
      <c r="D32" s="2"/>
      <c r="E32" s="2"/>
      <c r="F32" s="2"/>
      <c r="G32" s="15" t="s">
        <v>25</v>
      </c>
      <c r="H32" s="2"/>
      <c r="I32" s="15" t="s">
        <v>25</v>
      </c>
      <c r="J32" s="8"/>
      <c r="K32" s="8"/>
      <c r="L32" s="11"/>
      <c r="M32" s="18" t="s">
        <v>172</v>
      </c>
      <c r="N32" s="28"/>
      <c r="O32" s="18" t="s">
        <v>231</v>
      </c>
      <c r="P32" s="13" t="s">
        <v>28</v>
      </c>
      <c r="Q32" s="1">
        <f t="shared" si="0"/>
        <v>39</v>
      </c>
      <c r="R32" s="28" t="str">
        <f t="shared" si="1"/>
        <v>31 - 40</v>
      </c>
      <c r="S32" s="13" t="s">
        <v>29</v>
      </c>
      <c r="T32" s="28"/>
      <c r="U32" s="13" t="s">
        <v>175</v>
      </c>
      <c r="V32" s="18" t="s">
        <v>173</v>
      </c>
      <c r="W32" s="14" t="s">
        <v>174</v>
      </c>
      <c r="X32" s="28"/>
      <c r="Y32" s="13" t="s">
        <v>64</v>
      </c>
    </row>
    <row r="33" spans="1:25" ht="16.5" x14ac:dyDescent="0.25">
      <c r="A33" s="8"/>
      <c r="B33" s="8"/>
      <c r="C33" s="15">
        <v>0</v>
      </c>
      <c r="D33" s="2"/>
      <c r="E33" s="2"/>
      <c r="F33" s="2"/>
      <c r="G33" s="15" t="s">
        <v>25</v>
      </c>
      <c r="H33" s="2"/>
      <c r="I33" s="15" t="s">
        <v>25</v>
      </c>
      <c r="J33" s="8"/>
      <c r="K33" s="8"/>
      <c r="L33" s="11"/>
      <c r="M33" s="18" t="s">
        <v>176</v>
      </c>
      <c r="N33" s="28"/>
      <c r="O33" s="18" t="s">
        <v>177</v>
      </c>
      <c r="P33" s="13" t="s">
        <v>28</v>
      </c>
      <c r="Q33" s="1">
        <f t="shared" si="0"/>
        <v>37</v>
      </c>
      <c r="R33" s="28" t="str">
        <f t="shared" si="1"/>
        <v>31 - 40</v>
      </c>
      <c r="S33" s="13" t="s">
        <v>120</v>
      </c>
      <c r="T33" s="28"/>
      <c r="U33" s="13" t="s">
        <v>180</v>
      </c>
      <c r="V33" s="18" t="s">
        <v>178</v>
      </c>
      <c r="W33" s="14" t="s">
        <v>179</v>
      </c>
      <c r="X33" s="28"/>
      <c r="Y33" s="13" t="s">
        <v>64</v>
      </c>
    </row>
    <row r="34" spans="1:25" ht="16.5" x14ac:dyDescent="0.25">
      <c r="A34" s="8"/>
      <c r="B34" s="8"/>
      <c r="C34" s="15">
        <v>0</v>
      </c>
      <c r="D34" s="2"/>
      <c r="E34" s="2"/>
      <c r="F34" s="2"/>
      <c r="G34" s="15" t="s">
        <v>25</v>
      </c>
      <c r="H34" s="2"/>
      <c r="I34" s="15" t="s">
        <v>25</v>
      </c>
      <c r="J34" s="8"/>
      <c r="K34" s="8"/>
      <c r="L34" s="11"/>
      <c r="M34" s="18" t="s">
        <v>181</v>
      </c>
      <c r="N34" s="28"/>
      <c r="O34" s="18" t="s">
        <v>182</v>
      </c>
      <c r="P34" s="13" t="s">
        <v>36</v>
      </c>
      <c r="Q34" s="1">
        <f t="shared" si="0"/>
        <v>27</v>
      </c>
      <c r="R34" s="28" t="str">
        <f t="shared" si="1"/>
        <v>21 - 30</v>
      </c>
      <c r="S34" s="13" t="s">
        <v>29</v>
      </c>
      <c r="T34" s="28"/>
      <c r="U34" s="13" t="s">
        <v>185</v>
      </c>
      <c r="V34" s="18" t="s">
        <v>183</v>
      </c>
      <c r="W34" s="14" t="s">
        <v>184</v>
      </c>
      <c r="X34" s="28"/>
      <c r="Y34" s="13" t="s">
        <v>186</v>
      </c>
    </row>
    <row r="35" spans="1:25" ht="16.5" x14ac:dyDescent="0.25">
      <c r="A35" s="8"/>
      <c r="B35" s="8"/>
      <c r="C35" s="15">
        <v>0</v>
      </c>
      <c r="D35" s="2"/>
      <c r="E35" s="2"/>
      <c r="F35" s="2"/>
      <c r="G35" s="15" t="s">
        <v>25</v>
      </c>
      <c r="H35" s="2"/>
      <c r="I35" s="15" t="s">
        <v>25</v>
      </c>
      <c r="J35" s="8"/>
      <c r="K35" s="8"/>
      <c r="L35" s="11"/>
      <c r="M35" s="18" t="s">
        <v>187</v>
      </c>
      <c r="N35" s="28"/>
      <c r="O35" s="18" t="s">
        <v>225</v>
      </c>
      <c r="P35" s="13" t="s">
        <v>28</v>
      </c>
      <c r="Q35" s="1">
        <f t="shared" si="0"/>
        <v>18</v>
      </c>
      <c r="R35" s="28" t="str">
        <f t="shared" si="1"/>
        <v>&lt; 21</v>
      </c>
      <c r="S35" s="13" t="s">
        <v>194</v>
      </c>
      <c r="T35" s="28"/>
      <c r="U35" s="13" t="s">
        <v>190</v>
      </c>
      <c r="V35" s="18" t="s">
        <v>188</v>
      </c>
      <c r="W35" s="14" t="s">
        <v>189</v>
      </c>
      <c r="X35" s="28"/>
      <c r="Y35" s="13" t="s">
        <v>191</v>
      </c>
    </row>
    <row r="36" spans="1:25" ht="16.5" x14ac:dyDescent="0.25">
      <c r="A36" s="8"/>
      <c r="B36" s="8"/>
      <c r="C36" s="15">
        <v>0</v>
      </c>
      <c r="D36" s="2"/>
      <c r="E36" s="2"/>
      <c r="F36" s="2"/>
      <c r="G36" s="15" t="s">
        <v>25</v>
      </c>
      <c r="H36" s="2"/>
      <c r="I36" s="15" t="s">
        <v>25</v>
      </c>
      <c r="J36" s="8"/>
      <c r="K36" s="8"/>
      <c r="L36" s="11"/>
      <c r="M36" s="18" t="s">
        <v>192</v>
      </c>
      <c r="N36" s="28"/>
      <c r="O36" s="18" t="s">
        <v>193</v>
      </c>
      <c r="P36" s="13" t="s">
        <v>36</v>
      </c>
      <c r="Q36" s="1">
        <f t="shared" si="0"/>
        <v>38</v>
      </c>
      <c r="R36" s="28" t="str">
        <f t="shared" si="1"/>
        <v>31 - 40</v>
      </c>
      <c r="S36" s="13" t="s">
        <v>194</v>
      </c>
      <c r="T36" s="28"/>
      <c r="U36" s="13" t="s">
        <v>197</v>
      </c>
      <c r="V36" s="18" t="s">
        <v>195</v>
      </c>
      <c r="W36" s="14" t="s">
        <v>196</v>
      </c>
      <c r="X36" s="28"/>
      <c r="Y36" s="13" t="s">
        <v>198</v>
      </c>
    </row>
    <row r="37" spans="1:25" ht="16.5" x14ac:dyDescent="0.25">
      <c r="A37" s="8"/>
      <c r="B37" s="8"/>
      <c r="C37" s="15">
        <v>0</v>
      </c>
      <c r="D37" s="2"/>
      <c r="E37" s="2"/>
      <c r="F37" s="2"/>
      <c r="G37" s="15" t="s">
        <v>25</v>
      </c>
      <c r="H37" s="2"/>
      <c r="I37" s="15" t="s">
        <v>25</v>
      </c>
      <c r="J37" s="8"/>
      <c r="K37" s="8"/>
      <c r="L37" s="11"/>
      <c r="M37" s="18" t="s">
        <v>199</v>
      </c>
      <c r="N37" s="28"/>
      <c r="O37" s="18" t="s">
        <v>200</v>
      </c>
      <c r="P37" s="13" t="s">
        <v>36</v>
      </c>
      <c r="Q37" s="1">
        <f t="shared" si="0"/>
        <v>18</v>
      </c>
      <c r="R37" s="28" t="str">
        <f t="shared" si="1"/>
        <v>&lt; 21</v>
      </c>
      <c r="S37" s="13" t="s">
        <v>194</v>
      </c>
      <c r="T37" s="28"/>
      <c r="U37" s="13" t="s">
        <v>114</v>
      </c>
      <c r="V37" s="18" t="s">
        <v>201</v>
      </c>
      <c r="W37" s="14"/>
      <c r="X37" s="28"/>
      <c r="Y37" s="13" t="s">
        <v>40</v>
      </c>
    </row>
    <row r="38" spans="1:25" ht="16.5" x14ac:dyDescent="0.25">
      <c r="A38" s="8"/>
      <c r="B38" s="8"/>
      <c r="C38" s="15">
        <v>0</v>
      </c>
      <c r="D38" s="2"/>
      <c r="E38" s="2"/>
      <c r="F38" s="2"/>
      <c r="G38" s="15" t="s">
        <v>25</v>
      </c>
      <c r="H38" s="2"/>
      <c r="I38" s="15" t="s">
        <v>25</v>
      </c>
      <c r="J38" s="8"/>
      <c r="K38" s="8"/>
      <c r="L38" s="11"/>
      <c r="M38" s="18" t="s">
        <v>202</v>
      </c>
      <c r="N38" s="28"/>
      <c r="O38" s="18" t="s">
        <v>224</v>
      </c>
      <c r="P38" s="13" t="s">
        <v>36</v>
      </c>
      <c r="Q38" s="1">
        <f t="shared" si="0"/>
        <v>48</v>
      </c>
      <c r="R38" s="28" t="str">
        <f t="shared" si="1"/>
        <v>41 - 50</v>
      </c>
      <c r="S38" s="13" t="s">
        <v>29</v>
      </c>
      <c r="T38" s="28"/>
      <c r="U38" s="13" t="s">
        <v>205</v>
      </c>
      <c r="V38" s="18" t="s">
        <v>203</v>
      </c>
      <c r="W38" s="14" t="s">
        <v>204</v>
      </c>
      <c r="X38" s="28"/>
      <c r="Y38" s="13" t="s">
        <v>206</v>
      </c>
    </row>
    <row r="39" spans="1:25" ht="16.5" x14ac:dyDescent="0.25">
      <c r="A39" s="8"/>
      <c r="B39" s="8"/>
      <c r="C39" s="15">
        <v>0</v>
      </c>
      <c r="D39" s="2"/>
      <c r="E39" s="2"/>
      <c r="F39" s="2"/>
      <c r="G39" s="15" t="s">
        <v>25</v>
      </c>
      <c r="H39" s="2"/>
      <c r="I39" s="15" t="s">
        <v>25</v>
      </c>
      <c r="J39" s="8"/>
      <c r="K39" s="8"/>
      <c r="L39" s="11"/>
      <c r="M39" s="18" t="s">
        <v>207</v>
      </c>
      <c r="N39" s="28"/>
      <c r="O39" s="18" t="s">
        <v>208</v>
      </c>
      <c r="P39" s="13" t="s">
        <v>36</v>
      </c>
      <c r="Q39" s="1">
        <f t="shared" si="0"/>
        <v>18</v>
      </c>
      <c r="R39" s="28" t="str">
        <f t="shared" si="1"/>
        <v>&lt; 21</v>
      </c>
      <c r="S39" s="13" t="s">
        <v>194</v>
      </c>
      <c r="T39" s="28"/>
      <c r="U39" s="13" t="s">
        <v>45</v>
      </c>
      <c r="V39" s="18" t="s">
        <v>209</v>
      </c>
      <c r="W39" s="14" t="s">
        <v>210</v>
      </c>
      <c r="X39" s="28"/>
      <c r="Y39" s="13" t="s">
        <v>40</v>
      </c>
    </row>
    <row r="40" spans="1:25" ht="16.5" x14ac:dyDescent="0.25">
      <c r="A40" s="8"/>
      <c r="B40" s="8"/>
      <c r="C40" s="15">
        <v>0</v>
      </c>
      <c r="D40" s="2"/>
      <c r="E40" s="2"/>
      <c r="F40" s="2"/>
      <c r="G40" s="15" t="s">
        <v>25</v>
      </c>
      <c r="H40" s="2"/>
      <c r="I40" s="15" t="s">
        <v>25</v>
      </c>
      <c r="J40" s="8"/>
      <c r="K40" s="8"/>
      <c r="L40" s="11"/>
      <c r="M40" s="18" t="s">
        <v>211</v>
      </c>
      <c r="N40" s="28"/>
      <c r="O40" s="18" t="s">
        <v>212</v>
      </c>
      <c r="P40" s="13" t="s">
        <v>28</v>
      </c>
      <c r="Q40" s="1">
        <f t="shared" si="0"/>
        <v>22</v>
      </c>
      <c r="R40" s="28" t="str">
        <f t="shared" si="1"/>
        <v>21 - 30</v>
      </c>
      <c r="S40" s="13" t="s">
        <v>194</v>
      </c>
      <c r="T40" s="28"/>
      <c r="U40" s="13" t="s">
        <v>215</v>
      </c>
      <c r="V40" s="18" t="s">
        <v>213</v>
      </c>
      <c r="W40" s="14" t="s">
        <v>214</v>
      </c>
      <c r="X40" s="28"/>
      <c r="Y40" s="13" t="s">
        <v>216</v>
      </c>
    </row>
    <row r="41" spans="1:25" ht="16.5" x14ac:dyDescent="0.25">
      <c r="A41" s="8"/>
      <c r="B41" s="8"/>
      <c r="C41" s="15">
        <v>0</v>
      </c>
      <c r="D41" s="2"/>
      <c r="E41" s="2"/>
      <c r="F41" s="2"/>
      <c r="G41" s="15" t="s">
        <v>25</v>
      </c>
      <c r="H41" s="2"/>
      <c r="I41" s="15" t="s">
        <v>25</v>
      </c>
      <c r="J41" s="8"/>
      <c r="K41" s="8"/>
      <c r="L41" s="11"/>
      <c r="M41" s="18" t="s">
        <v>217</v>
      </c>
      <c r="N41" s="28"/>
      <c r="O41" s="18" t="s">
        <v>218</v>
      </c>
      <c r="P41" s="13" t="s">
        <v>36</v>
      </c>
      <c r="Q41" s="1">
        <f t="shared" si="0"/>
        <v>45</v>
      </c>
      <c r="R41" s="28" t="str">
        <f t="shared" si="1"/>
        <v>41 - 50</v>
      </c>
      <c r="S41" s="13" t="s">
        <v>194</v>
      </c>
      <c r="T41" s="28"/>
      <c r="U41" s="13" t="s">
        <v>114</v>
      </c>
      <c r="V41" s="18" t="s">
        <v>219</v>
      </c>
      <c r="W41" s="14" t="s">
        <v>220</v>
      </c>
      <c r="X41" s="28"/>
      <c r="Y41" s="13" t="s">
        <v>40</v>
      </c>
    </row>
    <row r="42" spans="1:25" x14ac:dyDescent="0.25">
      <c r="A42" s="8"/>
      <c r="B42" s="8"/>
      <c r="C42" s="15"/>
      <c r="D42" s="8"/>
      <c r="E42" s="8"/>
      <c r="F42" s="8"/>
      <c r="G42" s="15"/>
      <c r="H42" s="8"/>
      <c r="I42" s="15"/>
      <c r="J42" s="8"/>
      <c r="K42" s="8"/>
      <c r="L42" s="11"/>
      <c r="M42" s="7"/>
      <c r="N42" s="28"/>
      <c r="O42" s="3"/>
      <c r="P42" s="3"/>
      <c r="Q42" s="4"/>
      <c r="R42" s="4"/>
      <c r="S42" s="5"/>
      <c r="T42" s="3"/>
      <c r="U42" s="5"/>
      <c r="V42" s="7"/>
      <c r="W42" s="3"/>
      <c r="X42" s="28"/>
      <c r="Y42" s="3"/>
    </row>
    <row r="43" spans="1:25" x14ac:dyDescent="0.25">
      <c r="A43" s="8"/>
      <c r="B43" s="8"/>
      <c r="C43" s="15"/>
      <c r="D43" s="8"/>
      <c r="E43" s="8"/>
      <c r="F43" s="8"/>
      <c r="G43" s="15"/>
      <c r="H43" s="8"/>
      <c r="I43" s="15"/>
      <c r="J43" s="8"/>
      <c r="K43" s="8"/>
      <c r="L43" s="11"/>
      <c r="M43" s="23"/>
      <c r="O43" s="24"/>
      <c r="P43" s="24"/>
      <c r="Q43" s="25"/>
      <c r="R43" s="25"/>
      <c r="S43" s="26"/>
      <c r="T43" s="24"/>
      <c r="U43" s="26"/>
      <c r="V43" s="23"/>
      <c r="W43" s="27"/>
      <c r="Y43" s="24"/>
    </row>
    <row r="44" spans="1:25" x14ac:dyDescent="0.25">
      <c r="A44" s="8"/>
      <c r="B44" s="8"/>
      <c r="C44" s="15"/>
      <c r="D44" s="8"/>
      <c r="E44" s="8"/>
      <c r="F44" s="8"/>
      <c r="G44" s="15"/>
      <c r="H44" s="8"/>
      <c r="I44" s="15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19"/>
      <c r="Y44" s="3"/>
    </row>
    <row r="45" spans="1:25" x14ac:dyDescent="0.25">
      <c r="A45" s="8"/>
      <c r="B45" s="8"/>
      <c r="C45" s="15"/>
      <c r="D45" s="8"/>
      <c r="E45" s="8"/>
      <c r="F45" s="8"/>
      <c r="G45" s="15"/>
      <c r="H45" s="8"/>
      <c r="I45" s="15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19"/>
      <c r="Y45" s="3"/>
    </row>
    <row r="46" spans="1:25" x14ac:dyDescent="0.25">
      <c r="A46" s="8"/>
      <c r="B46" s="8"/>
      <c r="C46" s="15"/>
      <c r="D46" s="8"/>
      <c r="E46" s="8"/>
      <c r="F46" s="8"/>
      <c r="G46" s="15"/>
      <c r="H46" s="8"/>
      <c r="I46" s="15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19"/>
      <c r="Y46" s="3"/>
    </row>
    <row r="47" spans="1:25" x14ac:dyDescent="0.25">
      <c r="A47" s="8"/>
      <c r="B47" s="8"/>
      <c r="C47" s="15"/>
      <c r="D47" s="8"/>
      <c r="E47" s="8"/>
      <c r="F47" s="8"/>
      <c r="G47" s="15"/>
      <c r="H47" s="8"/>
      <c r="I47" s="15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19"/>
      <c r="Y47" s="3"/>
    </row>
    <row r="48" spans="1:25" x14ac:dyDescent="0.25">
      <c r="A48" s="8"/>
      <c r="B48" s="8"/>
      <c r="C48" s="15"/>
      <c r="D48" s="8"/>
      <c r="E48" s="8"/>
      <c r="F48" s="8"/>
      <c r="G48" s="15"/>
      <c r="H48" s="8"/>
      <c r="I48" s="15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19"/>
      <c r="Y48" s="3"/>
    </row>
    <row r="49" spans="1:25" x14ac:dyDescent="0.25">
      <c r="A49" s="8"/>
      <c r="B49" s="8"/>
      <c r="C49" s="15"/>
      <c r="D49" s="8"/>
      <c r="E49" s="8"/>
      <c r="F49" s="8"/>
      <c r="G49" s="15"/>
      <c r="H49" s="8"/>
      <c r="I49" s="15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19"/>
      <c r="Y49" s="3"/>
    </row>
    <row r="50" spans="1:25" x14ac:dyDescent="0.25">
      <c r="A50" s="8"/>
      <c r="B50" s="8"/>
      <c r="C50" s="15"/>
      <c r="D50" s="8"/>
      <c r="E50" s="8"/>
      <c r="F50" s="8"/>
      <c r="G50" s="15"/>
      <c r="H50" s="8"/>
      <c r="I50" s="15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19"/>
      <c r="Y50" s="3"/>
    </row>
    <row r="51" spans="1:25" x14ac:dyDescent="0.25">
      <c r="A51" s="8"/>
      <c r="B51" s="8"/>
      <c r="C51" s="15"/>
      <c r="D51" s="8"/>
      <c r="E51" s="8"/>
      <c r="F51" s="8"/>
      <c r="G51" s="15"/>
      <c r="H51" s="8"/>
      <c r="I51" s="15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19"/>
      <c r="Y51" s="3"/>
    </row>
    <row r="52" spans="1:25" x14ac:dyDescent="0.25">
      <c r="A52" s="8"/>
      <c r="B52" s="8"/>
      <c r="C52" s="15"/>
      <c r="D52" s="8"/>
      <c r="E52" s="8"/>
      <c r="F52" s="8"/>
      <c r="G52" s="15"/>
      <c r="H52" s="8"/>
      <c r="I52" s="15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0"/>
      <c r="W52" s="19"/>
      <c r="Y52" s="3"/>
    </row>
    <row r="53" spans="1:25" x14ac:dyDescent="0.25">
      <c r="A53" s="8"/>
      <c r="B53" s="8"/>
      <c r="C53" s="15"/>
      <c r="D53" s="8"/>
      <c r="E53" s="8"/>
      <c r="F53" s="8"/>
      <c r="G53" s="15"/>
      <c r="H53" s="8"/>
      <c r="I53" s="15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19"/>
      <c r="Y53" s="3"/>
    </row>
    <row r="54" spans="1:25" x14ac:dyDescent="0.25">
      <c r="A54" s="8"/>
      <c r="B54" s="8"/>
      <c r="C54" s="15"/>
      <c r="D54" s="8"/>
      <c r="E54" s="8"/>
      <c r="F54" s="8"/>
      <c r="G54" s="15"/>
      <c r="H54" s="8"/>
      <c r="I54" s="15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0"/>
      <c r="W54" s="19"/>
      <c r="Y54" s="3"/>
    </row>
    <row r="55" spans="1:25" x14ac:dyDescent="0.25">
      <c r="A55" s="8"/>
      <c r="B55" s="8"/>
      <c r="C55" s="15"/>
      <c r="D55" s="8"/>
      <c r="E55" s="8"/>
      <c r="F55" s="8"/>
      <c r="G55" s="15"/>
      <c r="H55" s="8"/>
      <c r="I55" s="15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19"/>
      <c r="Y55" s="3"/>
    </row>
    <row r="56" spans="1:25" x14ac:dyDescent="0.25">
      <c r="A56" s="8"/>
      <c r="B56" s="8"/>
      <c r="C56" s="15"/>
      <c r="D56" s="8"/>
      <c r="E56" s="8"/>
      <c r="F56" s="8"/>
      <c r="G56" s="15"/>
      <c r="H56" s="8"/>
      <c r="I56" s="15"/>
      <c r="J56" s="8"/>
      <c r="K56" s="8"/>
      <c r="L56" s="11"/>
      <c r="M56" s="7"/>
      <c r="O56" s="21"/>
      <c r="P56" s="3"/>
      <c r="Q56" s="4"/>
      <c r="R56" s="4"/>
      <c r="S56" s="5"/>
      <c r="T56" s="3"/>
      <c r="U56" s="5"/>
      <c r="V56" s="7"/>
      <c r="W56" s="19"/>
      <c r="Y56" s="3"/>
    </row>
    <row r="57" spans="1:25" x14ac:dyDescent="0.25">
      <c r="A57" s="8"/>
      <c r="B57" s="8"/>
      <c r="C57" s="15"/>
      <c r="D57" s="8"/>
      <c r="E57" s="8"/>
      <c r="F57" s="8"/>
      <c r="G57" s="15"/>
      <c r="H57" s="8"/>
      <c r="I57" s="15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19"/>
      <c r="Y57" s="3"/>
    </row>
    <row r="58" spans="1:25" x14ac:dyDescent="0.25">
      <c r="A58" s="8"/>
      <c r="B58" s="8"/>
      <c r="C58" s="15"/>
      <c r="D58" s="8"/>
      <c r="E58" s="8"/>
      <c r="F58" s="8"/>
      <c r="G58" s="15"/>
      <c r="H58" s="8"/>
      <c r="I58" s="15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19"/>
      <c r="Y58" s="3"/>
    </row>
    <row r="59" spans="1:25" x14ac:dyDescent="0.25">
      <c r="A59" s="8"/>
      <c r="B59" s="8"/>
      <c r="C59" s="15"/>
      <c r="D59" s="8"/>
      <c r="E59" s="8"/>
      <c r="F59" s="8"/>
      <c r="G59" s="15"/>
      <c r="H59" s="8"/>
      <c r="I59" s="15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19"/>
      <c r="Y59" s="3"/>
    </row>
    <row r="60" spans="1:25" x14ac:dyDescent="0.25">
      <c r="A60" s="8"/>
      <c r="B60" s="8"/>
      <c r="C60" s="15"/>
      <c r="D60" s="8"/>
      <c r="E60" s="8"/>
      <c r="F60" s="8"/>
      <c r="G60" s="15"/>
      <c r="H60" s="8"/>
      <c r="I60" s="15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5"/>
      <c r="D61" s="8"/>
      <c r="E61" s="8"/>
      <c r="F61" s="8"/>
      <c r="G61" s="15"/>
      <c r="H61" s="8"/>
      <c r="I61" s="15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19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2016-10-25T08:41:00Z</dcterms:modified>
  <dc:language>en-US</dc:language>
</cp:coreProperties>
</file>