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Q5" i="1"/>
  <c r="R5" i="1" s="1"/>
  <c r="Q6" i="1"/>
  <c r="Q7" i="1"/>
  <c r="R7" i="1" s="1"/>
  <c r="Q8" i="1"/>
  <c r="Q9" i="1"/>
  <c r="R9" i="1" s="1"/>
  <c r="Q10" i="1"/>
  <c r="Q11" i="1"/>
  <c r="R11" i="1" s="1"/>
  <c r="Q12" i="1"/>
  <c r="Q13" i="1"/>
  <c r="R13" i="1" s="1"/>
  <c r="Q14" i="1"/>
  <c r="Q15" i="1"/>
  <c r="R15" i="1" s="1"/>
  <c r="Q16" i="1"/>
  <c r="Q17" i="1"/>
  <c r="R17" i="1" s="1"/>
  <c r="Q18" i="1"/>
  <c r="Q19" i="1"/>
  <c r="R19" i="1" s="1"/>
  <c r="Q20" i="1"/>
  <c r="Q21" i="1"/>
  <c r="R21" i="1" s="1"/>
  <c r="Q22" i="1"/>
  <c r="Q23" i="1"/>
  <c r="R23" i="1" s="1"/>
  <c r="Q24" i="1"/>
  <c r="Q25" i="1"/>
  <c r="R25" i="1" s="1"/>
  <c r="Q26" i="1"/>
  <c r="Q27" i="1"/>
  <c r="R27" i="1" s="1"/>
  <c r="Q28" i="1"/>
  <c r="Q29" i="1"/>
  <c r="R29" i="1" s="1"/>
  <c r="Q30" i="1"/>
  <c r="Q31" i="1"/>
  <c r="R31" i="1" s="1"/>
  <c r="Q32" i="1"/>
  <c r="Q33" i="1"/>
  <c r="R33" i="1" s="1"/>
  <c r="Q34" i="1"/>
  <c r="Q35" i="1"/>
  <c r="R35" i="1" s="1"/>
  <c r="Q36" i="1"/>
  <c r="Q37" i="1"/>
  <c r="R37" i="1" s="1"/>
  <c r="Q38" i="1"/>
  <c r="Q40" i="1"/>
  <c r="R40" i="1" s="1"/>
  <c r="Q41" i="1"/>
  <c r="Q2" i="1"/>
  <c r="R2" i="1" s="1"/>
  <c r="R4" i="1"/>
  <c r="R6" i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1" i="1"/>
</calcChain>
</file>

<file path=xl/sharedStrings.xml><?xml version="1.0" encoding="utf-8"?>
<sst xmlns="http://schemas.openxmlformats.org/spreadsheetml/2006/main" count="384" uniqueCount="190">
  <si>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</si>
  <si>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</si>
  <si>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</si>
  <si>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</si>
  <si>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</si>
  <si>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</si>
  <si>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</si>
  <si>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</si>
  <si>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</si>
  <si>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</si>
  <si>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</si>
  <si>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</si>
  <si>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</si>
  <si>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</si>
  <si>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</si>
  <si>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</si>
  <si>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</si>
  <si>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</si>
  <si>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</si>
  <si>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</si>
  <si>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</si>
  <si>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</si>
  <si>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</si>
  <si>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</si>
  <si>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</si>
  <si>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</si>
  <si>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Juhadi</t>
  </si>
  <si>
    <t>Serang, 14 Agustus 1971</t>
  </si>
  <si>
    <t>L</t>
  </si>
  <si>
    <t>S1</t>
  </si>
  <si>
    <t>Link. Ciora Wetan RT. 03/02, Grogol, Cilegon</t>
  </si>
  <si>
    <t>Kopontren Al Munawarroh Cilegon</t>
  </si>
  <si>
    <t>Belum Usaha</t>
  </si>
  <si>
    <t>Sahlani</t>
  </si>
  <si>
    <t>Serang, 14 Juni 1981</t>
  </si>
  <si>
    <t>Kp. Pelabuhan Bulan RT. 007/004, Desa Wanayasa, Kec. Kramatwatu, Serang</t>
  </si>
  <si>
    <t>Didin Sarmudin</t>
  </si>
  <si>
    <t>Lebak, 24 Juni 1974</t>
  </si>
  <si>
    <t>Curug Mulya, Desa Narimbang Mulia, Lebak, Banten</t>
  </si>
  <si>
    <t>Pontren Tafniijul Ahkan Cilciray</t>
  </si>
  <si>
    <t>Kantin /Koperasi</t>
  </si>
  <si>
    <t>Muhammad Taofiq</t>
  </si>
  <si>
    <t>Blitar, 18 Agustus 1969</t>
  </si>
  <si>
    <t>Kp. Pasir Kalong RT. 01/01 Desa Cibadak, Kec. Cikupa, Kab. Tanggerang</t>
  </si>
  <si>
    <t>SMK Nurul Falah</t>
  </si>
  <si>
    <t>Konveksi</t>
  </si>
  <si>
    <t>Juhanda</t>
  </si>
  <si>
    <t>Serang, 12 Februari 1968</t>
  </si>
  <si>
    <t>Jl. Karang Bolong KM. 135, Ps. Sirih, Ds. Kamasan, Cinangka, Serang</t>
  </si>
  <si>
    <t>Koppontren Safinatunnajah</t>
  </si>
  <si>
    <t>Dana Mulyana</t>
  </si>
  <si>
    <t>Lebak, 5 Oktober 1977</t>
  </si>
  <si>
    <t>Pp. Tafrijul Ahsain, Cikuray, Rangkas Bitung</t>
  </si>
  <si>
    <t>Koppontren Tafrijul Ahkam</t>
  </si>
  <si>
    <t>Jaenal Abidin, SS</t>
  </si>
  <si>
    <t>Tanggerang, 12 Februari 1985</t>
  </si>
  <si>
    <t>Kp. Pajan Kelapa Dua RT. 014/001, Ds. Lontar, Kec. Kerupi, Tanggerang</t>
  </si>
  <si>
    <t>TPKU Yaspirat</t>
  </si>
  <si>
    <t>Iqbal Maulana Ibrahim</t>
  </si>
  <si>
    <t>Tanggerang, 24 Juni 1994</t>
  </si>
  <si>
    <t>SLTA</t>
  </si>
  <si>
    <t>Kp. Sadang RT. 04/01, Ds. Sodong, Kec. Tigaraksa, Kab. Tanggerang</t>
  </si>
  <si>
    <t>SMK Nurul Muttaqien</t>
  </si>
  <si>
    <t>Toko ATK</t>
  </si>
  <si>
    <t>Faisal</t>
  </si>
  <si>
    <t>Pandeglang, 4 Mei 1991</t>
  </si>
  <si>
    <t>Ds. Sumberjaya, Kec. Sumur. Kab. Pandeglang</t>
  </si>
  <si>
    <t>Ponpes Daar El Azhar</t>
  </si>
  <si>
    <t>Hamdi</t>
  </si>
  <si>
    <t>Salgi Grunung, 15 Juni 1981</t>
  </si>
  <si>
    <t>Jl. Jombang BSD No. 97, Jombang, Ciputat, Tanggerang</t>
  </si>
  <si>
    <t>HAMDI</t>
  </si>
  <si>
    <t>TPKU</t>
  </si>
  <si>
    <t>Badru Ulum</t>
  </si>
  <si>
    <t>Banten, 14 Januari 1996</t>
  </si>
  <si>
    <t>Komplek Bukit Salam</t>
  </si>
  <si>
    <t>Yayasan Darul Fikri</t>
  </si>
  <si>
    <t>Agus Prihatin</t>
  </si>
  <si>
    <t>Pandeglang, 22 Agustus 1977</t>
  </si>
  <si>
    <t>Jl. Takari KM 10, Link. Kubang Kel. Cilowong, Ke. Taktakan Kota Serang</t>
  </si>
  <si>
    <t>Koppontren Hidayatul Athfal</t>
  </si>
  <si>
    <t>Waserda dan Kursus Komputer</t>
  </si>
  <si>
    <t>Sapturi</t>
  </si>
  <si>
    <t>Serang, 23 September 1985</t>
  </si>
  <si>
    <t>Jl. Raya Taktakan KM 10, Link. Kubang, Kel. Cilowang, Kec. Taktakan, Serang</t>
  </si>
  <si>
    <t>Adriyam Supriyanca</t>
  </si>
  <si>
    <t>Pandeglang, 26 Agustus 1996</t>
  </si>
  <si>
    <t>Kp. Kadubincarung, Ds. Kadubale, Banjar Pandeglang</t>
  </si>
  <si>
    <t>Koppontren Al Madina</t>
  </si>
  <si>
    <t>Toko Sembako, ATK, Foto Copy Dll</t>
  </si>
  <si>
    <t>Eman Sulaeman SS</t>
  </si>
  <si>
    <t>Pandeglang, 4 April 1989</t>
  </si>
  <si>
    <t>Halwani</t>
  </si>
  <si>
    <t>Serang, 7 Juli 1979</t>
  </si>
  <si>
    <t>S2</t>
  </si>
  <si>
    <t>Griya Permata Asri Barat Cep No. 5</t>
  </si>
  <si>
    <t>Kopontren Al Fahmi</t>
  </si>
  <si>
    <t>Syahroni</t>
  </si>
  <si>
    <t>Serang, 6 Mei 1979</t>
  </si>
  <si>
    <t>Bumi Sari Permai A1/12, Kasemen</t>
  </si>
  <si>
    <t>Akhmad Machromi Nur</t>
  </si>
  <si>
    <t>Lebak, 11 Mei 1990</t>
  </si>
  <si>
    <t>Kp. Telagasari RT. 02/02, Desa Wantisari, Kec. Levaridamar, Lebak</t>
  </si>
  <si>
    <t>Koppontren Bani Rusydi Annawi</t>
  </si>
  <si>
    <t>Nurul Dwi Ramadhan</t>
  </si>
  <si>
    <t>Serang, 17 Februari 1995</t>
  </si>
  <si>
    <t>Perumnas Ciracas Indah Serang, Blok C1, No. 9i, RT. 01/12, Ciracas, Serang</t>
  </si>
  <si>
    <t>Koppontren Al Mizan</t>
  </si>
  <si>
    <t>Taufik Hidayat</t>
  </si>
  <si>
    <t>Pandeglang, 17 Maret 1978</t>
  </si>
  <si>
    <t>Kp. Kanduronyok, RT. 018/003, Kec. Cicata, Kab. Pandeglang</t>
  </si>
  <si>
    <t>Kopontren Al ihya</t>
  </si>
  <si>
    <t>Koperasi Bidang Konveksi</t>
  </si>
  <si>
    <t>Lutfi, S.Pd I</t>
  </si>
  <si>
    <t>Serang, 17 Juli 1985</t>
  </si>
  <si>
    <t>Jl. Sawah Luhur KM 7, Link. Badamusalam, RT. 01/03, Kec. Kasemen, Serang</t>
  </si>
  <si>
    <t>Koppontren Al Khairiyah</t>
  </si>
  <si>
    <t>Nur Asmiah</t>
  </si>
  <si>
    <t>Serang, 10 Juli 1994</t>
  </si>
  <si>
    <t>P</t>
  </si>
  <si>
    <t>Jl. Raya Pandeglang KM. 9, Kamanisan, Curug</t>
  </si>
  <si>
    <t>Koppontren Al Kautsar / Annur</t>
  </si>
  <si>
    <t>Bengkel Motor dan Usaha Konsumtif</t>
  </si>
  <si>
    <t>Iyus Alidrus</t>
  </si>
  <si>
    <t>Lebak, 7 April 1963</t>
  </si>
  <si>
    <t>Kp. Babakan Pedes, Desa Sipayung, Kec. Cipanas, Kab. Lebak</t>
  </si>
  <si>
    <t>Koppontren Nurul Madany</t>
  </si>
  <si>
    <t>Abdulloh</t>
  </si>
  <si>
    <t>Lebak, 18 Juni 1987</t>
  </si>
  <si>
    <t>Koppontren Nurul Madany Kp. Babakan Pedes, Ds. Sipayung, Lebak</t>
  </si>
  <si>
    <t>Drs. Tata Maftuhi</t>
  </si>
  <si>
    <t>Serang, 22 November 1967</t>
  </si>
  <si>
    <t>JL. Raya Pandeglang KM. 1, Sampu Seroja, RT. 01/15, No. 29, Cipare, Serang</t>
  </si>
  <si>
    <t>Koppontren Anur / Al Kautsar</t>
  </si>
  <si>
    <t>Aris</t>
  </si>
  <si>
    <t>Tanggerang, 11 Agustus 1993</t>
  </si>
  <si>
    <t>Kp. Kebon Kelapa RT. 03/02, Ds. Jeunejing, Kec. Isoka, Kab. Tanggerang</t>
  </si>
  <si>
    <t>Koppontren Al Ma'mur</t>
  </si>
  <si>
    <t xml:space="preserve">Koperasi  </t>
  </si>
  <si>
    <t>Agus Rahmat</t>
  </si>
  <si>
    <t>Serang, 14 Juli 1994</t>
  </si>
  <si>
    <t>Karang Tanjung</t>
  </si>
  <si>
    <t>Koppontren Al Jannah</t>
  </si>
  <si>
    <t>Aan Hanafiah</t>
  </si>
  <si>
    <t>Lebak, 10 Februari 1981</t>
  </si>
  <si>
    <t>Kp. Babakan Desa Datarcae Kec. Cirinten</t>
  </si>
  <si>
    <t>Koppontren Al Ishlah</t>
  </si>
  <si>
    <t>A. Gozali</t>
  </si>
  <si>
    <t>Lampung, 20 Mei 1985</t>
  </si>
  <si>
    <t>Kp. Cinangka Desa Cibaram, Kec. Cirinten, Lebak</t>
  </si>
  <si>
    <t>Ari Mardiyansyah</t>
  </si>
  <si>
    <t>Serang, 27 Januari 1985</t>
  </si>
  <si>
    <t>Jl. Raya Pandeglang KM. 14, Kp. Sawah Baras, Serang</t>
  </si>
  <si>
    <t>Koppontren Nurul Huda Baros</t>
  </si>
  <si>
    <t>Asep Habibullah</t>
  </si>
  <si>
    <t>Serang, 28 Maret 1987</t>
  </si>
  <si>
    <t>Kampung Sawah RT. 03/02, Kec. Baros, Kab. Serang, Banten</t>
  </si>
  <si>
    <t>Jasa Cetal Foto Dan Desain</t>
  </si>
  <si>
    <t>Nina Rahayu</t>
  </si>
  <si>
    <t>Serang, 31 Oktober 1993</t>
  </si>
  <si>
    <t>Kp. Baru, Ds. Kananga, Kec. Menes</t>
  </si>
  <si>
    <t>Koppontren An Nahjiah</t>
  </si>
  <si>
    <t>Ahmad Sirajuddin</t>
  </si>
  <si>
    <t>Tanggerang, 5 Juni 1990</t>
  </si>
  <si>
    <t>Ds. Pasir Bolang, Kec. Tigaraksa, Kab. Tanggerang, Banten</t>
  </si>
  <si>
    <t>PontrenDarul Hikam</t>
  </si>
  <si>
    <t>Bengkel Motor dan Warung</t>
  </si>
  <si>
    <t>Yusuf Salami</t>
  </si>
  <si>
    <t>Serang, 24 Januari 1990</t>
  </si>
  <si>
    <t>Kp. Pelamunan RT. 01/01, Ds. Pelamunan Kec. Kramatwatu, Kab. Serang</t>
  </si>
  <si>
    <t>Fitriyani</t>
  </si>
  <si>
    <t>Serang, 31 Mei 1996</t>
  </si>
  <si>
    <t>Tunah</t>
  </si>
  <si>
    <t>Serang, 27 Oktober 1989</t>
  </si>
  <si>
    <t>Jl. Raya Maya, Desa Telaga Luhur, Kec. Waringin Kurung, Serang</t>
  </si>
  <si>
    <t>Siti Rohmatul Aliyah</t>
  </si>
  <si>
    <t>Rangkas Bitung, 16 Januari  1987</t>
  </si>
  <si>
    <t>Kp. Gabus Depan Jafpa Compied Kopo, Serang</t>
  </si>
  <si>
    <t>MA Ikhlas Jawilan Serang</t>
  </si>
  <si>
    <t>Bahrun Amiq</t>
  </si>
  <si>
    <t>Jl. Raya Lubung KM 15, Kebon Jeruk, Menes, Pandeglang</t>
  </si>
  <si>
    <t>MALNU Pusat Menes</t>
  </si>
  <si>
    <t>Majid S.Pd</t>
  </si>
  <si>
    <t>Serang, 10 Juni 1992</t>
  </si>
  <si>
    <t>Kp. Cideheng Kidul, Ds. Kamanisan, Kec. Curug</t>
  </si>
  <si>
    <t>Koperasi Bina Insan Madani</t>
  </si>
  <si>
    <t>Bengkel (Perakitan Komputer)</t>
  </si>
  <si>
    <t>Johari Amd</t>
  </si>
  <si>
    <t>Serang, 5 Agustus 1990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</si>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</sst>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2" xfId="0" applyBorder="1" applyAlignment="1"/>
    <xf numFmtId="0" fontId="5" fillId="0" borderId="2" xfId="2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46" sqref="P46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3.28515625" style="1" bestFit="1" customWidth="1"/>
    <col min="14" max="14" width="7.5703125" style="1" bestFit="1" customWidth="1"/>
    <col min="15" max="15" width="34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4.140625" style="1" bestFit="1" customWidth="1"/>
    <col min="22" max="22" width="79.42578125" style="1" bestFit="1" customWidth="1"/>
    <col min="23" max="23" width="13.7109375" style="1" bestFit="1" customWidth="1"/>
    <col min="24" max="24" width="9.7109375" style="1" bestFit="1" customWidth="1"/>
    <col min="25" max="25" width="36.42578125" style="1" bestFit="1" customWidth="1"/>
    <col min="26" max="1025" width="6.85546875" style="1"/>
    <col min="1026" max="16384" width="9.14062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ht="16.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8" t="s">
        <v>26</v>
      </c>
      <c r="N2" s="23"/>
      <c r="O2" s="18" t="s">
        <v>27</v>
      </c>
      <c r="P2" s="13" t="s">
        <v>28</v>
      </c>
      <c r="Q2" s="23">
        <f>2016-VALUE(RIGHT(O2,4))</f>
        <v>45</v>
      </c>
      <c r="R2" s="23" t="str">
        <f>IF(Q2&lt;21,"&lt; 21",IF(Q2&lt;=30,"21 - 30",IF(Q2&lt;=40,"31 - 40",IF(Q2&lt;=50,"41 - 50","&gt; 50" ))))</f>
        <v>41 - 50</v>
      </c>
      <c r="S2" s="13" t="s">
        <v>29</v>
      </c>
      <c r="T2" s="23"/>
      <c r="U2" s="13" t="s">
        <v>31</v>
      </c>
      <c r="V2" s="18" t="s">
        <v>30</v>
      </c>
      <c r="W2" s="14">
        <v>81808022993</v>
      </c>
      <c r="X2" s="24"/>
      <c r="Y2" s="13" t="s">
        <v>32</v>
      </c>
    </row>
    <row r="3" spans="1:25" ht="16.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8" t="s">
        <v>33</v>
      </c>
      <c r="N3" s="23"/>
      <c r="O3" s="18" t="s">
        <v>34</v>
      </c>
      <c r="P3" s="13" t="s">
        <v>28</v>
      </c>
      <c r="Q3" s="23">
        <f t="shared" ref="Q3:Q39" si="0">2016-VALUE(RIGHT(O3,4))</f>
        <v>35</v>
      </c>
      <c r="R3" s="23" t="str">
        <f t="shared" ref="R3:R41" si="1">IF(Q3&lt;21,"&lt; 21",IF(Q3&lt;=30,"21 - 30",IF(Q3&lt;=40,"31 - 40",IF(Q3&lt;=50,"41 - 50","&gt; 50" ))))</f>
        <v>31 - 40</v>
      </c>
      <c r="S3" s="13" t="s">
        <v>29</v>
      </c>
      <c r="T3" s="23"/>
      <c r="U3" s="13" t="s">
        <v>31</v>
      </c>
      <c r="V3" s="18" t="s">
        <v>35</v>
      </c>
      <c r="W3" s="14">
        <v>87809741400</v>
      </c>
      <c r="X3" s="23"/>
      <c r="Y3" s="13" t="s">
        <v>32</v>
      </c>
    </row>
    <row r="4" spans="1:25" ht="16.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8" t="s">
        <v>36</v>
      </c>
      <c r="N4" s="23"/>
      <c r="O4" s="18" t="s">
        <v>37</v>
      </c>
      <c r="P4" s="13" t="s">
        <v>28</v>
      </c>
      <c r="Q4" s="23">
        <f t="shared" si="0"/>
        <v>42</v>
      </c>
      <c r="R4" s="23" t="str">
        <f t="shared" si="1"/>
        <v>41 - 50</v>
      </c>
      <c r="S4" s="13" t="s">
        <v>60</v>
      </c>
      <c r="T4" s="23"/>
      <c r="U4" s="13" t="s">
        <v>39</v>
      </c>
      <c r="V4" s="18" t="s">
        <v>38</v>
      </c>
      <c r="W4" s="14">
        <v>85214587415</v>
      </c>
      <c r="X4" s="23"/>
      <c r="Y4" s="13" t="s">
        <v>40</v>
      </c>
    </row>
    <row r="5" spans="1:25" ht="16.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8" t="s">
        <v>41</v>
      </c>
      <c r="N5" s="23"/>
      <c r="O5" s="18" t="s">
        <v>42</v>
      </c>
      <c r="P5" s="13" t="s">
        <v>28</v>
      </c>
      <c r="Q5" s="23">
        <f t="shared" si="0"/>
        <v>47</v>
      </c>
      <c r="R5" s="23" t="str">
        <f t="shared" si="1"/>
        <v>41 - 50</v>
      </c>
      <c r="S5" s="13" t="s">
        <v>189</v>
      </c>
      <c r="T5" s="23"/>
      <c r="U5" s="13" t="s">
        <v>44</v>
      </c>
      <c r="V5" s="18" t="s">
        <v>43</v>
      </c>
      <c r="W5" s="14">
        <v>81318259011</v>
      </c>
      <c r="X5" s="23"/>
      <c r="Y5" s="13" t="s">
        <v>45</v>
      </c>
    </row>
    <row r="6" spans="1:25" ht="16.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8" t="s">
        <v>46</v>
      </c>
      <c r="N6" s="23"/>
      <c r="O6" s="18" t="s">
        <v>47</v>
      </c>
      <c r="P6" s="13" t="s">
        <v>28</v>
      </c>
      <c r="Q6" s="23">
        <f t="shared" si="0"/>
        <v>48</v>
      </c>
      <c r="R6" s="23" t="str">
        <f t="shared" si="1"/>
        <v>41 - 50</v>
      </c>
      <c r="S6" s="13" t="s">
        <v>29</v>
      </c>
      <c r="T6" s="23"/>
      <c r="U6" s="13" t="s">
        <v>49</v>
      </c>
      <c r="V6" s="18" t="s">
        <v>48</v>
      </c>
      <c r="W6" s="14">
        <v>8176326258</v>
      </c>
      <c r="X6" s="23"/>
      <c r="Y6" s="13" t="s">
        <v>32</v>
      </c>
    </row>
    <row r="7" spans="1:25" ht="16.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8" t="s">
        <v>50</v>
      </c>
      <c r="N7" s="23"/>
      <c r="O7" s="18" t="s">
        <v>51</v>
      </c>
      <c r="P7" s="13" t="s">
        <v>28</v>
      </c>
      <c r="Q7" s="23">
        <f t="shared" si="0"/>
        <v>39</v>
      </c>
      <c r="R7" s="23" t="str">
        <f t="shared" si="1"/>
        <v>31 - 40</v>
      </c>
      <c r="S7" s="13" t="s">
        <v>29</v>
      </c>
      <c r="T7" s="23"/>
      <c r="U7" s="13" t="s">
        <v>53</v>
      </c>
      <c r="V7" s="18" t="s">
        <v>52</v>
      </c>
      <c r="W7" s="14">
        <v>87772501781</v>
      </c>
      <c r="X7" s="23"/>
      <c r="Y7" s="13" t="s">
        <v>32</v>
      </c>
    </row>
    <row r="8" spans="1:25" ht="16.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8" t="s">
        <v>54</v>
      </c>
      <c r="N8" s="23"/>
      <c r="O8" s="18" t="s">
        <v>55</v>
      </c>
      <c r="P8" s="13" t="s">
        <v>28</v>
      </c>
      <c r="Q8" s="23">
        <f t="shared" si="0"/>
        <v>31</v>
      </c>
      <c r="R8" s="23" t="str">
        <f t="shared" si="1"/>
        <v>31 - 40</v>
      </c>
      <c r="S8" s="13" t="s">
        <v>29</v>
      </c>
      <c r="T8" s="23"/>
      <c r="U8" s="13" t="s">
        <v>57</v>
      </c>
      <c r="V8" s="18" t="s">
        <v>56</v>
      </c>
      <c r="W8" s="14">
        <v>83808075444</v>
      </c>
      <c r="X8" s="23"/>
      <c r="Y8" s="13" t="s">
        <v>45</v>
      </c>
    </row>
    <row r="9" spans="1:25" ht="16.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8" t="s">
        <v>58</v>
      </c>
      <c r="N9" s="23"/>
      <c r="O9" s="18" t="s">
        <v>59</v>
      </c>
      <c r="P9" s="13" t="s">
        <v>28</v>
      </c>
      <c r="Q9" s="23">
        <f t="shared" si="0"/>
        <v>22</v>
      </c>
      <c r="R9" s="23" t="str">
        <f t="shared" si="1"/>
        <v>21 - 30</v>
      </c>
      <c r="S9" s="13" t="s">
        <v>60</v>
      </c>
      <c r="T9" s="23"/>
      <c r="U9" s="13" t="s">
        <v>62</v>
      </c>
      <c r="V9" s="18" t="s">
        <v>61</v>
      </c>
      <c r="W9" s="14">
        <v>85715956333</v>
      </c>
      <c r="X9" s="23"/>
      <c r="Y9" s="13" t="s">
        <v>63</v>
      </c>
    </row>
    <row r="10" spans="1:25" ht="16.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8" t="s">
        <v>64</v>
      </c>
      <c r="N10" s="23"/>
      <c r="O10" s="18" t="s">
        <v>65</v>
      </c>
      <c r="P10" s="13" t="s">
        <v>28</v>
      </c>
      <c r="Q10" s="23">
        <f t="shared" si="0"/>
        <v>25</v>
      </c>
      <c r="R10" s="23" t="str">
        <f t="shared" si="1"/>
        <v>21 - 30</v>
      </c>
      <c r="S10" s="13" t="s">
        <v>29</v>
      </c>
      <c r="T10" s="23"/>
      <c r="U10" s="13" t="s">
        <v>67</v>
      </c>
      <c r="V10" s="18" t="s">
        <v>66</v>
      </c>
      <c r="W10" s="14">
        <v>87772099426</v>
      </c>
      <c r="X10" s="23"/>
      <c r="Y10" s="13" t="s">
        <v>32</v>
      </c>
    </row>
    <row r="11" spans="1:25" ht="16.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8" t="s">
        <v>68</v>
      </c>
      <c r="N11" s="23"/>
      <c r="O11" s="18" t="s">
        <v>69</v>
      </c>
      <c r="P11" s="13" t="s">
        <v>28</v>
      </c>
      <c r="Q11" s="23">
        <f t="shared" si="0"/>
        <v>35</v>
      </c>
      <c r="R11" s="23" t="str">
        <f t="shared" si="1"/>
        <v>31 - 40</v>
      </c>
      <c r="S11" s="13" t="s">
        <v>29</v>
      </c>
      <c r="T11" s="23"/>
      <c r="U11" s="13" t="s">
        <v>71</v>
      </c>
      <c r="V11" s="18" t="s">
        <v>70</v>
      </c>
      <c r="W11" s="14">
        <v>81297434522</v>
      </c>
      <c r="X11" s="23"/>
      <c r="Y11" s="13" t="s">
        <v>72</v>
      </c>
    </row>
    <row r="12" spans="1:25" ht="16.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8" t="s">
        <v>73</v>
      </c>
      <c r="N12" s="23"/>
      <c r="O12" s="18" t="s">
        <v>74</v>
      </c>
      <c r="P12" s="13" t="s">
        <v>28</v>
      </c>
      <c r="Q12" s="23">
        <f t="shared" si="0"/>
        <v>20</v>
      </c>
      <c r="R12" s="23" t="str">
        <f t="shared" si="1"/>
        <v>&lt; 21</v>
      </c>
      <c r="S12" s="13" t="s">
        <v>60</v>
      </c>
      <c r="T12" s="23"/>
      <c r="U12" s="13" t="s">
        <v>76</v>
      </c>
      <c r="V12" s="18" t="s">
        <v>75</v>
      </c>
      <c r="W12" s="14"/>
      <c r="X12" s="23"/>
      <c r="Y12" s="13" t="s">
        <v>45</v>
      </c>
    </row>
    <row r="13" spans="1:25" ht="16.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8" t="s">
        <v>77</v>
      </c>
      <c r="N13" s="23"/>
      <c r="O13" s="18" t="s">
        <v>78</v>
      </c>
      <c r="P13" s="13" t="s">
        <v>28</v>
      </c>
      <c r="Q13" s="23">
        <f t="shared" si="0"/>
        <v>39</v>
      </c>
      <c r="R13" s="23" t="str">
        <f t="shared" si="1"/>
        <v>31 - 40</v>
      </c>
      <c r="S13" s="13" t="s">
        <v>29</v>
      </c>
      <c r="T13" s="23"/>
      <c r="U13" s="13" t="s">
        <v>80</v>
      </c>
      <c r="V13" s="18" t="s">
        <v>79</v>
      </c>
      <c r="W13" s="14">
        <v>8119284385</v>
      </c>
      <c r="X13" s="23"/>
      <c r="Y13" s="13" t="s">
        <v>81</v>
      </c>
    </row>
    <row r="14" spans="1:25" ht="16.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8" t="s">
        <v>82</v>
      </c>
      <c r="N14" s="23"/>
      <c r="O14" s="18" t="s">
        <v>83</v>
      </c>
      <c r="P14" s="13" t="s">
        <v>28</v>
      </c>
      <c r="Q14" s="23">
        <f t="shared" si="0"/>
        <v>31</v>
      </c>
      <c r="R14" s="23" t="str">
        <f t="shared" si="1"/>
        <v>31 - 40</v>
      </c>
      <c r="S14" s="13" t="s">
        <v>60</v>
      </c>
      <c r="T14" s="23"/>
      <c r="U14" s="13" t="s">
        <v>80</v>
      </c>
      <c r="V14" s="18" t="s">
        <v>84</v>
      </c>
      <c r="W14" s="14">
        <v>81911172821</v>
      </c>
      <c r="X14" s="23"/>
      <c r="Y14" s="13" t="s">
        <v>32</v>
      </c>
    </row>
    <row r="15" spans="1:25" ht="16.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8" t="s">
        <v>85</v>
      </c>
      <c r="N15" s="23"/>
      <c r="O15" s="18" t="s">
        <v>86</v>
      </c>
      <c r="P15" s="13" t="s">
        <v>28</v>
      </c>
      <c r="Q15" s="23">
        <f t="shared" si="0"/>
        <v>20</v>
      </c>
      <c r="R15" s="23" t="str">
        <f t="shared" si="1"/>
        <v>&lt; 21</v>
      </c>
      <c r="S15" s="13" t="s">
        <v>60</v>
      </c>
      <c r="T15" s="23"/>
      <c r="U15" s="13" t="s">
        <v>88</v>
      </c>
      <c r="V15" s="18" t="s">
        <v>87</v>
      </c>
      <c r="W15" s="14">
        <v>85772883101</v>
      </c>
      <c r="X15" s="23"/>
      <c r="Y15" s="13" t="s">
        <v>89</v>
      </c>
    </row>
    <row r="16" spans="1:25" ht="16.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8" t="s">
        <v>90</v>
      </c>
      <c r="N16" s="23"/>
      <c r="O16" s="18" t="s">
        <v>91</v>
      </c>
      <c r="P16" s="13" t="s">
        <v>28</v>
      </c>
      <c r="Q16" s="23">
        <f t="shared" si="0"/>
        <v>27</v>
      </c>
      <c r="R16" s="23" t="str">
        <f t="shared" si="1"/>
        <v>21 - 30</v>
      </c>
      <c r="S16" s="13" t="s">
        <v>29</v>
      </c>
      <c r="T16" s="23"/>
      <c r="U16" s="13" t="s">
        <v>88</v>
      </c>
      <c r="V16" s="18" t="s">
        <v>87</v>
      </c>
      <c r="W16" s="14">
        <v>85710433182</v>
      </c>
      <c r="X16" s="23"/>
      <c r="Y16" s="13" t="s">
        <v>89</v>
      </c>
    </row>
    <row r="17" spans="1:25" ht="16.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8" t="s">
        <v>92</v>
      </c>
      <c r="N17" s="23"/>
      <c r="O17" s="18" t="s">
        <v>93</v>
      </c>
      <c r="P17" s="13" t="s">
        <v>28</v>
      </c>
      <c r="Q17" s="23">
        <f t="shared" si="0"/>
        <v>37</v>
      </c>
      <c r="R17" s="23" t="str">
        <f t="shared" si="1"/>
        <v>31 - 40</v>
      </c>
      <c r="S17" s="13" t="s">
        <v>94</v>
      </c>
      <c r="T17" s="23"/>
      <c r="U17" s="13" t="s">
        <v>96</v>
      </c>
      <c r="V17" s="18" t="s">
        <v>95</v>
      </c>
      <c r="W17" s="14">
        <v>81986333260</v>
      </c>
      <c r="X17" s="23"/>
      <c r="Y17" s="13" t="s">
        <v>32</v>
      </c>
    </row>
    <row r="18" spans="1:25" ht="16.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8" t="s">
        <v>97</v>
      </c>
      <c r="N18" s="23"/>
      <c r="O18" s="18" t="s">
        <v>98</v>
      </c>
      <c r="P18" s="13" t="s">
        <v>28</v>
      </c>
      <c r="Q18" s="23">
        <f t="shared" si="0"/>
        <v>37</v>
      </c>
      <c r="R18" s="23" t="str">
        <f t="shared" si="1"/>
        <v>31 - 40</v>
      </c>
      <c r="S18" s="13" t="s">
        <v>29</v>
      </c>
      <c r="T18" s="23"/>
      <c r="U18" s="13" t="s">
        <v>96</v>
      </c>
      <c r="V18" s="18" t="s">
        <v>99</v>
      </c>
      <c r="W18" s="14">
        <v>81906386893</v>
      </c>
      <c r="X18" s="23"/>
      <c r="Y18" s="13" t="s">
        <v>32</v>
      </c>
    </row>
    <row r="19" spans="1:25" ht="16.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8" t="s">
        <v>100</v>
      </c>
      <c r="N19" s="23"/>
      <c r="O19" s="18" t="s">
        <v>101</v>
      </c>
      <c r="P19" s="13" t="s">
        <v>28</v>
      </c>
      <c r="Q19" s="23">
        <f t="shared" si="0"/>
        <v>26</v>
      </c>
      <c r="R19" s="23" t="str">
        <f t="shared" si="1"/>
        <v>21 - 30</v>
      </c>
      <c r="S19" s="13" t="s">
        <v>29</v>
      </c>
      <c r="T19" s="23"/>
      <c r="U19" s="13" t="s">
        <v>103</v>
      </c>
      <c r="V19" s="18" t="s">
        <v>102</v>
      </c>
      <c r="W19" s="14">
        <v>82311643493</v>
      </c>
      <c r="X19" s="23"/>
      <c r="Y19" s="13" t="s">
        <v>32</v>
      </c>
    </row>
    <row r="20" spans="1:25" ht="16.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8" t="s">
        <v>104</v>
      </c>
      <c r="N20" s="23"/>
      <c r="O20" s="18" t="s">
        <v>105</v>
      </c>
      <c r="P20" s="13" t="s">
        <v>28</v>
      </c>
      <c r="Q20" s="23">
        <f t="shared" si="0"/>
        <v>21</v>
      </c>
      <c r="R20" s="23" t="str">
        <f t="shared" si="1"/>
        <v>21 - 30</v>
      </c>
      <c r="S20" s="13" t="s">
        <v>60</v>
      </c>
      <c r="T20" s="23"/>
      <c r="U20" s="13" t="s">
        <v>107</v>
      </c>
      <c r="V20" s="18" t="s">
        <v>106</v>
      </c>
      <c r="W20" s="14">
        <v>81287862670</v>
      </c>
      <c r="X20" s="23"/>
      <c r="Y20" s="13" t="s">
        <v>32</v>
      </c>
    </row>
    <row r="21" spans="1:25" ht="16.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8" t="s">
        <v>108</v>
      </c>
      <c r="N21" s="23"/>
      <c r="O21" s="18" t="s">
        <v>109</v>
      </c>
      <c r="P21" s="13" t="s">
        <v>28</v>
      </c>
      <c r="Q21" s="23">
        <f t="shared" si="0"/>
        <v>38</v>
      </c>
      <c r="R21" s="23" t="str">
        <f t="shared" si="1"/>
        <v>31 - 40</v>
      </c>
      <c r="S21" s="13" t="s">
        <v>29</v>
      </c>
      <c r="T21" s="23"/>
      <c r="U21" s="13" t="s">
        <v>111</v>
      </c>
      <c r="V21" s="18" t="s">
        <v>110</v>
      </c>
      <c r="W21" s="14">
        <v>8133544447</v>
      </c>
      <c r="X21" s="23"/>
      <c r="Y21" s="13" t="s">
        <v>112</v>
      </c>
    </row>
    <row r="22" spans="1:25" ht="16.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8" t="s">
        <v>113</v>
      </c>
      <c r="N22" s="23"/>
      <c r="O22" s="18" t="s">
        <v>114</v>
      </c>
      <c r="P22" s="13" t="s">
        <v>28</v>
      </c>
      <c r="Q22" s="23">
        <f t="shared" si="0"/>
        <v>31</v>
      </c>
      <c r="R22" s="23" t="str">
        <f t="shared" si="1"/>
        <v>31 - 40</v>
      </c>
      <c r="S22" s="13" t="s">
        <v>29</v>
      </c>
      <c r="T22" s="23"/>
      <c r="U22" s="13" t="s">
        <v>116</v>
      </c>
      <c r="V22" s="18" t="s">
        <v>115</v>
      </c>
      <c r="W22" s="14">
        <v>81906247413</v>
      </c>
      <c r="X22" s="23"/>
      <c r="Y22" s="13" t="s">
        <v>32</v>
      </c>
    </row>
    <row r="23" spans="1:25" ht="16.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8" t="s">
        <v>117</v>
      </c>
      <c r="N23" s="23"/>
      <c r="O23" s="18" t="s">
        <v>118</v>
      </c>
      <c r="P23" s="13" t="s">
        <v>119</v>
      </c>
      <c r="Q23" s="23">
        <f t="shared" si="0"/>
        <v>22</v>
      </c>
      <c r="R23" s="23" t="str">
        <f t="shared" si="1"/>
        <v>21 - 30</v>
      </c>
      <c r="S23" s="13" t="s">
        <v>60</v>
      </c>
      <c r="T23" s="23"/>
      <c r="U23" s="13" t="s">
        <v>121</v>
      </c>
      <c r="V23" s="18" t="s">
        <v>120</v>
      </c>
      <c r="W23" s="14">
        <v>87808247454</v>
      </c>
      <c r="X23" s="23"/>
      <c r="Y23" s="13" t="s">
        <v>122</v>
      </c>
    </row>
    <row r="24" spans="1:25" ht="16.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8" t="s">
        <v>123</v>
      </c>
      <c r="N24" s="23"/>
      <c r="O24" s="18" t="s">
        <v>124</v>
      </c>
      <c r="P24" s="13" t="s">
        <v>28</v>
      </c>
      <c r="Q24" s="23">
        <f t="shared" si="0"/>
        <v>53</v>
      </c>
      <c r="R24" s="23" t="str">
        <f t="shared" si="1"/>
        <v>&gt; 50</v>
      </c>
      <c r="S24" s="13" t="s">
        <v>29</v>
      </c>
      <c r="T24" s="23"/>
      <c r="U24" s="13" t="s">
        <v>126</v>
      </c>
      <c r="V24" s="18" t="s">
        <v>125</v>
      </c>
      <c r="W24" s="14">
        <v>85218449957</v>
      </c>
      <c r="X24" s="23"/>
      <c r="Y24" s="13" t="s">
        <v>45</v>
      </c>
    </row>
    <row r="25" spans="1:25" ht="16.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8" t="s">
        <v>127</v>
      </c>
      <c r="N25" s="23"/>
      <c r="O25" s="18" t="s">
        <v>128</v>
      </c>
      <c r="P25" s="13" t="s">
        <v>28</v>
      </c>
      <c r="Q25" s="23">
        <f t="shared" si="0"/>
        <v>29</v>
      </c>
      <c r="R25" s="23" t="str">
        <f t="shared" si="1"/>
        <v>21 - 30</v>
      </c>
      <c r="S25" s="13" t="s">
        <v>29</v>
      </c>
      <c r="T25" s="23"/>
      <c r="U25" s="13" t="s">
        <v>126</v>
      </c>
      <c r="V25" s="18" t="s">
        <v>129</v>
      </c>
      <c r="W25" s="14">
        <v>81283691877</v>
      </c>
      <c r="X25" s="23"/>
      <c r="Y25" s="13" t="s">
        <v>45</v>
      </c>
    </row>
    <row r="26" spans="1:25" ht="16.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8" t="s">
        <v>130</v>
      </c>
      <c r="N26" s="23"/>
      <c r="O26" s="18" t="s">
        <v>131</v>
      </c>
      <c r="P26" s="13" t="s">
        <v>28</v>
      </c>
      <c r="Q26" s="23">
        <f t="shared" si="0"/>
        <v>49</v>
      </c>
      <c r="R26" s="23" t="str">
        <f t="shared" si="1"/>
        <v>41 - 50</v>
      </c>
      <c r="S26" s="13" t="s">
        <v>29</v>
      </c>
      <c r="T26" s="23"/>
      <c r="U26" s="13" t="s">
        <v>133</v>
      </c>
      <c r="V26" s="18" t="s">
        <v>132</v>
      </c>
      <c r="W26" s="14">
        <v>87773148141</v>
      </c>
      <c r="X26" s="23"/>
      <c r="Y26" s="13" t="s">
        <v>122</v>
      </c>
    </row>
    <row r="27" spans="1:25" ht="16.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8" t="s">
        <v>134</v>
      </c>
      <c r="N27" s="23"/>
      <c r="O27" s="18" t="s">
        <v>135</v>
      </c>
      <c r="P27" s="13" t="s">
        <v>28</v>
      </c>
      <c r="Q27" s="23">
        <f t="shared" si="0"/>
        <v>23</v>
      </c>
      <c r="R27" s="23" t="str">
        <f t="shared" si="1"/>
        <v>21 - 30</v>
      </c>
      <c r="S27" s="13" t="s">
        <v>60</v>
      </c>
      <c r="T27" s="23"/>
      <c r="U27" s="13" t="s">
        <v>137</v>
      </c>
      <c r="V27" s="18" t="s">
        <v>136</v>
      </c>
      <c r="W27" s="14">
        <v>89607347847</v>
      </c>
      <c r="X27" s="23"/>
      <c r="Y27" s="13" t="s">
        <v>138</v>
      </c>
    </row>
    <row r="28" spans="1:25" ht="16.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8" t="s">
        <v>139</v>
      </c>
      <c r="N28" s="23"/>
      <c r="O28" s="18" t="s">
        <v>140</v>
      </c>
      <c r="P28" s="13" t="s">
        <v>28</v>
      </c>
      <c r="Q28" s="23">
        <f t="shared" si="0"/>
        <v>22</v>
      </c>
      <c r="R28" s="23" t="str">
        <f t="shared" si="1"/>
        <v>21 - 30</v>
      </c>
      <c r="S28" s="13" t="s">
        <v>60</v>
      </c>
      <c r="T28" s="23"/>
      <c r="U28" s="13" t="s">
        <v>142</v>
      </c>
      <c r="V28" s="18" t="s">
        <v>141</v>
      </c>
      <c r="W28" s="13">
        <v>8285818003</v>
      </c>
      <c r="X28" s="23"/>
      <c r="Y28" s="13" t="s">
        <v>32</v>
      </c>
    </row>
    <row r="29" spans="1:25" ht="16.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8" t="s">
        <v>143</v>
      </c>
      <c r="N29" s="23"/>
      <c r="O29" s="18" t="s">
        <v>144</v>
      </c>
      <c r="P29" s="13" t="s">
        <v>28</v>
      </c>
      <c r="Q29" s="23">
        <f t="shared" si="0"/>
        <v>35</v>
      </c>
      <c r="R29" s="23" t="str">
        <f t="shared" si="1"/>
        <v>31 - 40</v>
      </c>
      <c r="S29" s="13" t="s">
        <v>29</v>
      </c>
      <c r="T29" s="23"/>
      <c r="U29" s="13" t="s">
        <v>146</v>
      </c>
      <c r="V29" s="18" t="s">
        <v>145</v>
      </c>
      <c r="W29" s="14">
        <v>85811622552</v>
      </c>
      <c r="X29" s="23"/>
      <c r="Y29" s="13" t="s">
        <v>32</v>
      </c>
    </row>
    <row r="30" spans="1:25" ht="16.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8" t="s">
        <v>147</v>
      </c>
      <c r="N30" s="23"/>
      <c r="O30" s="18" t="s">
        <v>148</v>
      </c>
      <c r="P30" s="13" t="s">
        <v>28</v>
      </c>
      <c r="Q30" s="23">
        <f t="shared" si="0"/>
        <v>31</v>
      </c>
      <c r="R30" s="23" t="str">
        <f t="shared" si="1"/>
        <v>31 - 40</v>
      </c>
      <c r="S30" s="13" t="s">
        <v>189</v>
      </c>
      <c r="T30" s="23"/>
      <c r="U30" s="13" t="s">
        <v>146</v>
      </c>
      <c r="V30" s="18" t="s">
        <v>149</v>
      </c>
      <c r="W30" s="14">
        <v>85883137785</v>
      </c>
      <c r="X30" s="23"/>
      <c r="Y30" s="13" t="s">
        <v>32</v>
      </c>
    </row>
    <row r="31" spans="1:25" ht="16.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"/>
      <c r="K31" s="2"/>
      <c r="L31" s="10"/>
      <c r="M31" s="18" t="s">
        <v>150</v>
      </c>
      <c r="N31" s="23"/>
      <c r="O31" s="18" t="s">
        <v>151</v>
      </c>
      <c r="P31" s="13" t="s">
        <v>28</v>
      </c>
      <c r="Q31" s="23">
        <f t="shared" si="0"/>
        <v>31</v>
      </c>
      <c r="R31" s="23" t="str">
        <f t="shared" si="1"/>
        <v>31 - 40</v>
      </c>
      <c r="S31" s="13" t="s">
        <v>29</v>
      </c>
      <c r="T31" s="23"/>
      <c r="U31" s="13" t="s">
        <v>153</v>
      </c>
      <c r="V31" s="18" t="s">
        <v>152</v>
      </c>
      <c r="W31" s="14">
        <v>81911127185</v>
      </c>
      <c r="X31" s="23"/>
      <c r="Y31" s="13" t="s">
        <v>32</v>
      </c>
    </row>
    <row r="32" spans="1:25" ht="16.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15" t="s">
        <v>25</v>
      </c>
      <c r="J32" s="8"/>
      <c r="K32" s="8"/>
      <c r="L32" s="11"/>
      <c r="M32" s="18" t="s">
        <v>154</v>
      </c>
      <c r="N32" s="23"/>
      <c r="O32" s="18" t="s">
        <v>155</v>
      </c>
      <c r="P32" s="13" t="s">
        <v>28</v>
      </c>
      <c r="Q32" s="23">
        <f t="shared" si="0"/>
        <v>29</v>
      </c>
      <c r="R32" s="23" t="str">
        <f t="shared" si="1"/>
        <v>21 - 30</v>
      </c>
      <c r="S32" s="13" t="s">
        <v>29</v>
      </c>
      <c r="T32" s="23"/>
      <c r="U32" s="13" t="s">
        <v>153</v>
      </c>
      <c r="V32" s="18" t="s">
        <v>156</v>
      </c>
      <c r="W32" s="14">
        <v>87771372538</v>
      </c>
      <c r="X32" s="23"/>
      <c r="Y32" s="13" t="s">
        <v>157</v>
      </c>
    </row>
    <row r="33" spans="1:25" ht="16.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15" t="s">
        <v>25</v>
      </c>
      <c r="J33" s="8"/>
      <c r="K33" s="8"/>
      <c r="L33" s="11"/>
      <c r="M33" s="18" t="s">
        <v>158</v>
      </c>
      <c r="N33" s="23"/>
      <c r="O33" s="18" t="s">
        <v>159</v>
      </c>
      <c r="P33" s="13" t="s">
        <v>119</v>
      </c>
      <c r="Q33" s="23">
        <f t="shared" si="0"/>
        <v>23</v>
      </c>
      <c r="R33" s="23" t="str">
        <f t="shared" si="1"/>
        <v>21 - 30</v>
      </c>
      <c r="S33" s="13" t="s">
        <v>189</v>
      </c>
      <c r="T33" s="23"/>
      <c r="U33" s="13" t="s">
        <v>161</v>
      </c>
      <c r="V33" s="18" t="s">
        <v>160</v>
      </c>
      <c r="W33" s="14">
        <v>87774065579</v>
      </c>
      <c r="X33" s="23"/>
      <c r="Y33" s="13" t="s">
        <v>32</v>
      </c>
    </row>
    <row r="34" spans="1:25" ht="16.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15" t="s">
        <v>25</v>
      </c>
      <c r="J34" s="8"/>
      <c r="K34" s="8"/>
      <c r="L34" s="11"/>
      <c r="M34" s="18" t="s">
        <v>162</v>
      </c>
      <c r="N34" s="23"/>
      <c r="O34" s="18" t="s">
        <v>163</v>
      </c>
      <c r="P34" s="13" t="s">
        <v>28</v>
      </c>
      <c r="Q34" s="23">
        <f t="shared" si="0"/>
        <v>26</v>
      </c>
      <c r="R34" s="23" t="str">
        <f t="shared" si="1"/>
        <v>21 - 30</v>
      </c>
      <c r="S34" s="13" t="s">
        <v>29</v>
      </c>
      <c r="T34" s="23"/>
      <c r="U34" s="13" t="s">
        <v>165</v>
      </c>
      <c r="V34" s="18" t="s">
        <v>164</v>
      </c>
      <c r="W34" s="14">
        <v>85212962607</v>
      </c>
      <c r="X34" s="23"/>
      <c r="Y34" s="13" t="s">
        <v>166</v>
      </c>
    </row>
    <row r="35" spans="1:25" ht="16.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15" t="s">
        <v>25</v>
      </c>
      <c r="J35" s="8"/>
      <c r="K35" s="8"/>
      <c r="L35" s="11"/>
      <c r="M35" s="18" t="s">
        <v>167</v>
      </c>
      <c r="N35" s="23"/>
      <c r="O35" s="18" t="s">
        <v>168</v>
      </c>
      <c r="P35" s="13" t="s">
        <v>28</v>
      </c>
      <c r="Q35" s="23">
        <f t="shared" si="0"/>
        <v>26</v>
      </c>
      <c r="R35" s="23" t="str">
        <f t="shared" si="1"/>
        <v>21 - 30</v>
      </c>
      <c r="S35" s="13" t="s">
        <v>29</v>
      </c>
      <c r="T35" s="23"/>
      <c r="U35" s="13" t="s">
        <v>116</v>
      </c>
      <c r="V35" s="18" t="s">
        <v>169</v>
      </c>
      <c r="W35" s="14">
        <v>87771234320</v>
      </c>
      <c r="X35" s="23"/>
      <c r="Y35" s="13" t="s">
        <v>32</v>
      </c>
    </row>
    <row r="36" spans="1:25" ht="16.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15" t="s">
        <v>25</v>
      </c>
      <c r="J36" s="8"/>
      <c r="K36" s="8"/>
      <c r="L36" s="11"/>
      <c r="M36" s="18" t="s">
        <v>170</v>
      </c>
      <c r="N36" s="23"/>
      <c r="O36" s="18" t="s">
        <v>171</v>
      </c>
      <c r="P36" s="13" t="s">
        <v>119</v>
      </c>
      <c r="Q36" s="23">
        <f t="shared" si="0"/>
        <v>20</v>
      </c>
      <c r="R36" s="23" t="str">
        <f t="shared" si="1"/>
        <v>&lt; 21</v>
      </c>
      <c r="S36" s="13" t="s">
        <v>60</v>
      </c>
      <c r="T36" s="23"/>
      <c r="U36" s="13" t="s">
        <v>80</v>
      </c>
      <c r="V36" s="18" t="s">
        <v>84</v>
      </c>
      <c r="W36" s="14">
        <v>81910901135</v>
      </c>
      <c r="X36" s="23"/>
      <c r="Y36" s="13" t="s">
        <v>32</v>
      </c>
    </row>
    <row r="37" spans="1:25" ht="16.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15" t="s">
        <v>25</v>
      </c>
      <c r="J37" s="8"/>
      <c r="K37" s="8"/>
      <c r="L37" s="11"/>
      <c r="M37" s="18" t="s">
        <v>172</v>
      </c>
      <c r="N37" s="23"/>
      <c r="O37" s="18" t="s">
        <v>173</v>
      </c>
      <c r="P37" s="13" t="s">
        <v>119</v>
      </c>
      <c r="Q37" s="23">
        <f t="shared" si="0"/>
        <v>27</v>
      </c>
      <c r="R37" s="23" t="str">
        <f t="shared" si="1"/>
        <v>21 - 30</v>
      </c>
      <c r="S37" s="13" t="s">
        <v>60</v>
      </c>
      <c r="T37" s="23"/>
      <c r="U37" s="13" t="s">
        <v>80</v>
      </c>
      <c r="V37" s="18" t="s">
        <v>174</v>
      </c>
      <c r="W37" s="14">
        <v>81519126993</v>
      </c>
      <c r="X37" s="23"/>
      <c r="Y37" s="13" t="s">
        <v>32</v>
      </c>
    </row>
    <row r="38" spans="1:25" ht="16.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15" t="s">
        <v>25</v>
      </c>
      <c r="J38" s="8"/>
      <c r="K38" s="8"/>
      <c r="L38" s="11"/>
      <c r="M38" s="18" t="s">
        <v>175</v>
      </c>
      <c r="N38" s="23"/>
      <c r="O38" s="18" t="s">
        <v>176</v>
      </c>
      <c r="P38" s="13" t="s">
        <v>119</v>
      </c>
      <c r="Q38" s="23">
        <f t="shared" si="0"/>
        <v>29</v>
      </c>
      <c r="R38" s="23" t="str">
        <f t="shared" si="1"/>
        <v>21 - 30</v>
      </c>
      <c r="S38" s="13" t="s">
        <v>29</v>
      </c>
      <c r="T38" s="23"/>
      <c r="U38" s="13" t="s">
        <v>178</v>
      </c>
      <c r="V38" s="18" t="s">
        <v>177</v>
      </c>
      <c r="W38" s="14">
        <v>81316823354</v>
      </c>
      <c r="X38" s="23"/>
      <c r="Y38" s="13" t="s">
        <v>32</v>
      </c>
    </row>
    <row r="39" spans="1:25" ht="16.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15" t="s">
        <v>25</v>
      </c>
      <c r="J39" s="8"/>
      <c r="K39" s="8"/>
      <c r="L39" s="11"/>
      <c r="M39" s="18" t="s">
        <v>179</v>
      </c>
      <c r="N39" s="23"/>
      <c r="O39" s="18"/>
      <c r="P39" s="13" t="s">
        <v>28</v>
      </c>
      <c r="Q39" s="23"/>
      <c r="R39" s="23"/>
      <c r="S39" s="13" t="s">
        <v>94</v>
      </c>
      <c r="T39" s="23"/>
      <c r="U39" s="13" t="s">
        <v>181</v>
      </c>
      <c r="V39" s="18" t="s">
        <v>180</v>
      </c>
      <c r="W39" s="14">
        <v>87773332266</v>
      </c>
      <c r="X39" s="23"/>
      <c r="Y39" s="13" t="s">
        <v>32</v>
      </c>
    </row>
    <row r="40" spans="1:25" ht="16.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15" t="s">
        <v>25</v>
      </c>
      <c r="J40" s="8"/>
      <c r="K40" s="8"/>
      <c r="L40" s="11"/>
      <c r="M40" s="18" t="s">
        <v>182</v>
      </c>
      <c r="N40" s="23"/>
      <c r="O40" s="18" t="s">
        <v>183</v>
      </c>
      <c r="P40" s="13" t="s">
        <v>28</v>
      </c>
      <c r="Q40" s="23">
        <f>2016-VALUE(RIGHT(O40,4))</f>
        <v>24</v>
      </c>
      <c r="R40" s="23" t="str">
        <f t="shared" si="1"/>
        <v>21 - 30</v>
      </c>
      <c r="S40" s="13" t="s">
        <v>29</v>
      </c>
      <c r="T40" s="23"/>
      <c r="U40" s="13" t="s">
        <v>185</v>
      </c>
      <c r="V40" s="18" t="s">
        <v>184</v>
      </c>
      <c r="W40" s="14">
        <v>83813868565</v>
      </c>
      <c r="X40" s="23"/>
      <c r="Y40" s="13" t="s">
        <v>186</v>
      </c>
    </row>
    <row r="41" spans="1:25" ht="16.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15" t="s">
        <v>25</v>
      </c>
      <c r="J41" s="8"/>
      <c r="K41" s="8"/>
      <c r="L41" s="11"/>
      <c r="M41" s="18" t="s">
        <v>187</v>
      </c>
      <c r="N41" s="23"/>
      <c r="O41" s="18" t="s">
        <v>188</v>
      </c>
      <c r="P41" s="13" t="s">
        <v>28</v>
      </c>
      <c r="Q41" s="23">
        <f>2016-VALUE(RIGHT(O41,4))</f>
        <v>26</v>
      </c>
      <c r="R41" s="23" t="str">
        <f t="shared" si="1"/>
        <v>21 - 30</v>
      </c>
      <c r="S41" s="13" t="s">
        <v>189</v>
      </c>
      <c r="T41" s="23"/>
      <c r="U41" s="13" t="s">
        <v>185</v>
      </c>
      <c r="V41" s="18" t="s">
        <v>184</v>
      </c>
      <c r="W41" s="14">
        <v>83808210832</v>
      </c>
      <c r="X41" s="23"/>
      <c r="Y41" s="13" t="s">
        <v>186</v>
      </c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7"/>
      <c r="N42" s="23"/>
      <c r="O42" s="3"/>
      <c r="P42" s="3"/>
      <c r="Q42" s="4"/>
      <c r="R42" s="4"/>
      <c r="S42" s="5"/>
      <c r="T42" s="3"/>
      <c r="U42" s="5"/>
      <c r="V42" s="7"/>
      <c r="W42" s="3"/>
      <c r="X42" s="23"/>
      <c r="Y42" s="3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7"/>
      <c r="N43" s="23"/>
      <c r="O43" s="3"/>
      <c r="P43" s="3"/>
      <c r="Q43" s="4"/>
      <c r="R43" s="4"/>
      <c r="S43" s="5"/>
      <c r="T43" s="3"/>
      <c r="U43" s="5"/>
      <c r="V43" s="7"/>
      <c r="W43" s="19"/>
      <c r="X43" s="23"/>
      <c r="Y43" s="3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N44" s="23"/>
      <c r="O44" s="3"/>
      <c r="P44" s="3"/>
      <c r="Q44" s="4"/>
      <c r="R44" s="4"/>
      <c r="S44" s="5"/>
      <c r="T44" s="3"/>
      <c r="U44" s="5"/>
      <c r="V44" s="7"/>
      <c r="W44" s="19"/>
      <c r="X44" s="23"/>
      <c r="Y44" s="3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7"/>
      <c r="N45" s="23"/>
      <c r="O45" s="3"/>
      <c r="P45" s="3"/>
      <c r="Q45" s="4"/>
      <c r="R45" s="4"/>
      <c r="S45" s="5"/>
      <c r="T45" s="3"/>
      <c r="U45" s="5"/>
      <c r="V45" s="7"/>
      <c r="W45" s="19"/>
      <c r="X45" s="23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N46" s="23"/>
      <c r="O46" s="3"/>
      <c r="P46" s="3"/>
      <c r="Q46" s="4"/>
      <c r="R46" s="4"/>
      <c r="S46" s="5"/>
      <c r="T46" s="3"/>
      <c r="U46" s="5"/>
      <c r="V46" s="7"/>
      <c r="W46" s="19"/>
      <c r="X46" s="23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N47" s="23"/>
      <c r="O47" s="3"/>
      <c r="P47" s="3"/>
      <c r="Q47" s="4"/>
      <c r="R47" s="4"/>
      <c r="S47" s="5"/>
      <c r="T47" s="3"/>
      <c r="U47" s="5"/>
      <c r="V47" s="7"/>
      <c r="W47" s="19"/>
      <c r="X47" s="23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N48" s="23"/>
      <c r="O48" s="3"/>
      <c r="P48" s="3"/>
      <c r="Q48" s="4"/>
      <c r="R48" s="4"/>
      <c r="S48" s="5"/>
      <c r="T48" s="3"/>
      <c r="U48" s="5"/>
      <c r="V48" s="7"/>
      <c r="W48" s="19"/>
      <c r="X48" s="23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N49" s="23"/>
      <c r="O49" s="3"/>
      <c r="P49" s="3"/>
      <c r="Q49" s="4"/>
      <c r="R49" s="4"/>
      <c r="S49" s="5"/>
      <c r="T49" s="3"/>
      <c r="U49" s="5"/>
      <c r="V49" s="7"/>
      <c r="W49" s="19"/>
      <c r="X49" s="23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N50" s="23"/>
      <c r="O50" s="3"/>
      <c r="P50" s="3"/>
      <c r="Q50" s="4"/>
      <c r="R50" s="4"/>
      <c r="S50" s="5"/>
      <c r="T50" s="3"/>
      <c r="U50" s="5"/>
      <c r="V50" s="7"/>
      <c r="W50" s="19"/>
      <c r="X50" s="23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N51" s="23"/>
      <c r="O51" s="3"/>
      <c r="P51" s="3"/>
      <c r="Q51" s="4"/>
      <c r="R51" s="4"/>
      <c r="S51" s="5"/>
      <c r="T51" s="3"/>
      <c r="U51" s="5"/>
      <c r="V51" s="7"/>
      <c r="W51" s="19"/>
      <c r="X51" s="23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N52" s="23"/>
      <c r="O52" s="3"/>
      <c r="P52" s="3"/>
      <c r="Q52" s="4"/>
      <c r="R52" s="4"/>
      <c r="S52" s="5"/>
      <c r="T52" s="3"/>
      <c r="U52" s="5"/>
      <c r="V52" s="20"/>
      <c r="W52" s="19"/>
      <c r="X52" s="23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N53" s="23"/>
      <c r="O53" s="3"/>
      <c r="P53" s="3"/>
      <c r="Q53" s="4"/>
      <c r="R53" s="4"/>
      <c r="S53" s="5"/>
      <c r="T53" s="3"/>
      <c r="U53" s="5"/>
      <c r="V53" s="7"/>
      <c r="W53" s="19"/>
      <c r="X53" s="23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N54" s="23"/>
      <c r="O54" s="3"/>
      <c r="P54" s="3"/>
      <c r="Q54" s="4"/>
      <c r="R54" s="4"/>
      <c r="S54" s="5"/>
      <c r="T54" s="3"/>
      <c r="U54" s="5"/>
      <c r="V54" s="20"/>
      <c r="W54" s="19"/>
      <c r="X54" s="23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N55" s="23"/>
      <c r="O55" s="3"/>
      <c r="P55" s="3"/>
      <c r="Q55" s="4"/>
      <c r="R55" s="4"/>
      <c r="S55" s="5"/>
      <c r="T55" s="3"/>
      <c r="U55" s="5"/>
      <c r="V55" s="7"/>
      <c r="W55" s="19"/>
      <c r="X55" s="23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N56" s="23"/>
      <c r="O56" s="21"/>
      <c r="P56" s="3"/>
      <c r="Q56" s="4"/>
      <c r="R56" s="4"/>
      <c r="S56" s="5"/>
      <c r="T56" s="3"/>
      <c r="U56" s="5"/>
      <c r="V56" s="7"/>
      <c r="W56" s="19"/>
      <c r="X56" s="23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N57" s="23"/>
      <c r="O57" s="3"/>
      <c r="P57" s="3"/>
      <c r="Q57" s="4"/>
      <c r="R57" s="4"/>
      <c r="S57" s="5"/>
      <c r="T57" s="3"/>
      <c r="U57" s="5"/>
      <c r="V57" s="6"/>
      <c r="W57" s="19"/>
      <c r="X57" s="23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N58" s="23"/>
      <c r="O58" s="3"/>
      <c r="P58" s="3"/>
      <c r="Q58" s="4"/>
      <c r="R58" s="4"/>
      <c r="S58" s="5"/>
      <c r="T58" s="3"/>
      <c r="U58" s="5"/>
      <c r="V58" s="7"/>
      <c r="W58" s="19"/>
      <c r="X58" s="23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N59" s="23"/>
      <c r="O59" s="3"/>
      <c r="P59" s="3"/>
      <c r="Q59" s="4"/>
      <c r="R59" s="4"/>
      <c r="S59" s="5"/>
      <c r="T59" s="3"/>
      <c r="U59" s="5"/>
      <c r="V59" s="7"/>
      <c r="W59" s="19"/>
      <c r="X59" s="23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N60" s="23"/>
      <c r="O60" s="3"/>
      <c r="P60" s="3"/>
      <c r="Q60" s="4"/>
      <c r="R60" s="4"/>
      <c r="S60" s="5"/>
      <c r="T60" s="3"/>
      <c r="U60" s="5"/>
      <c r="V60" s="7"/>
      <c r="W60" s="3"/>
      <c r="X60" s="2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N61" s="23"/>
      <c r="O61" s="3"/>
      <c r="P61" s="3"/>
      <c r="Q61" s="4"/>
      <c r="R61" s="4"/>
      <c r="S61" s="5"/>
      <c r="T61" s="3"/>
      <c r="U61" s="5"/>
      <c r="V61" s="7"/>
      <c r="W61" s="19"/>
      <c r="X61" s="23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2016-10-25T08:45:44Z</dcterms:modified>
  <dc:language>en-US</dc:language>
</cp:coreProperties>
</file>