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<sst xmlns="http://schemas.openxmlformats.org/spreadsheetml/2006/main" count="381" uniqueCount="197">
  <si>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</si>
  <si>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</si>
  <si>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</si>
  <si>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</si>
  <si>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</si>
  <si>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</si>
  <si>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</si>
  <si>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</si>
  <si>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</si>
  <si>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</si>
  <si>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</si>
  <si>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</si>
  <si>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</si>
  <si>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</si>
  <si>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</si>
  <si>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</si>
  <si>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</si>
  <si>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</si>
  <si>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</si>
  <si>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</si>
  <si>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</si>
  <si>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</si>
  <si>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</si>
  <si>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</si>
  <si>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</si>
  <si>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</si>
  <si>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Hj Kartini</t>
  </si>
  <si>
    <t>P</t>
  </si>
  <si>
    <t>Jl. Sungai Saddang</t>
  </si>
  <si>
    <t>Ponpes DDI Lerang-Lerang Pinrang</t>
  </si>
  <si>
    <t>Koperasi</t>
  </si>
  <si>
    <t>Megawati, SE. S.Pd, MM</t>
  </si>
  <si>
    <t>Karianyo, 2 Juli 1973</t>
  </si>
  <si>
    <t>S2</t>
  </si>
  <si>
    <t>Jl. Ir. Juanda</t>
  </si>
  <si>
    <t>Darwis, S.Pd. i</t>
  </si>
  <si>
    <t>Leppanggan, 19 Juni 1985</t>
  </si>
  <si>
    <t>L</t>
  </si>
  <si>
    <t>S1</t>
  </si>
  <si>
    <t>Dra. Soinem</t>
  </si>
  <si>
    <t>Teppo, 18 November 1965</t>
  </si>
  <si>
    <t>BTN Bili Bili Blok B. NO 5</t>
  </si>
  <si>
    <t>Koppontren Al Badar</t>
  </si>
  <si>
    <t>Catering</t>
  </si>
  <si>
    <t>Muhamad Rustam</t>
  </si>
  <si>
    <t>Pangkajeng, 11 November 1981</t>
  </si>
  <si>
    <t>Jl. Ponor Tonata II</t>
  </si>
  <si>
    <t>SMK Pesantren Emas</t>
  </si>
  <si>
    <t>Service Sepeda Motor</t>
  </si>
  <si>
    <t>Muhammad Wahyu</t>
  </si>
  <si>
    <t>Mangkoso, 6 November 1988</t>
  </si>
  <si>
    <t>Jl. Sungai Walanae No. 52/34</t>
  </si>
  <si>
    <t>SMK Tridarma Maros</t>
  </si>
  <si>
    <t>Belum Usaha</t>
  </si>
  <si>
    <t>Syahrul</t>
  </si>
  <si>
    <t>Data, 3 Februari 1996</t>
  </si>
  <si>
    <t>Al Bayan</t>
  </si>
  <si>
    <t>Awaluddin</t>
  </si>
  <si>
    <t>Pekka, 20 Juni 1976</t>
  </si>
  <si>
    <t>Pekka Pao, Desa Lipukasi</t>
  </si>
  <si>
    <t>Koppontren At Taufik</t>
  </si>
  <si>
    <t>Drs. Biharuddin</t>
  </si>
  <si>
    <t>Barang Soppeng, 31 Desember 1961</t>
  </si>
  <si>
    <t>BTN Soppeng Permai</t>
  </si>
  <si>
    <t>TPKU SMK Muh. Soppeng</t>
  </si>
  <si>
    <t>Pelatihan Komputer</t>
  </si>
  <si>
    <t>Najemuddin, S.Ag, M.Pd. I</t>
  </si>
  <si>
    <t>Walimpong, 24 Mei 1975</t>
  </si>
  <si>
    <t>Jerae Watan Soppeng</t>
  </si>
  <si>
    <t>TPKU Al Irsyadiyah DDI Pastojo</t>
  </si>
  <si>
    <t>Konveksi</t>
  </si>
  <si>
    <t>Sakinah</t>
  </si>
  <si>
    <t>Jl. Dr. Ratulangi, No. 50 Maros</t>
  </si>
  <si>
    <t>Kopontren Yadi</t>
  </si>
  <si>
    <t>Waserda Pesantren</t>
  </si>
  <si>
    <t>Nurjanah</t>
  </si>
  <si>
    <t>Cahba, 3 November 1965</t>
  </si>
  <si>
    <t>BTN H. Banca M48/22 Maros</t>
  </si>
  <si>
    <t>Koppontren Yadi</t>
  </si>
  <si>
    <t>Perbengkelan</t>
  </si>
  <si>
    <t>Ernawati Syam, S.Ei</t>
  </si>
  <si>
    <t>Bantaeng, 15 Maret 1991</t>
  </si>
  <si>
    <t>Jl. A. Bakri No. 16 Banyorang, Bantaeng</t>
  </si>
  <si>
    <t>Koperasi Al Amanah</t>
  </si>
  <si>
    <t>Hasmelika Raissa Hakim</t>
  </si>
  <si>
    <t>Bekasi, 25 Mei 1991</t>
  </si>
  <si>
    <t xml:space="preserve">Jl. Dr. Ratulangi </t>
  </si>
  <si>
    <t>Jual Makanan Jadi</t>
  </si>
  <si>
    <t>Mawar A, S.Pd</t>
  </si>
  <si>
    <t>Polejiwa, 16 Juli 1983</t>
  </si>
  <si>
    <t>Polejiwa Tellumpanua Kec. T. Rilau, Kab. Barru</t>
  </si>
  <si>
    <t>TPKU Kopontren At Taufiq</t>
  </si>
  <si>
    <t>Muh. Syarif</t>
  </si>
  <si>
    <t>Ongkoe, 4 April 1987</t>
  </si>
  <si>
    <t>Jl. Kemakmuran No. 101, Belawa. Wajo</t>
  </si>
  <si>
    <t>As'Adiyah Kec. Belawa, Wajo</t>
  </si>
  <si>
    <t>Klontongan</t>
  </si>
  <si>
    <t>Muawin, S.Pd.I</t>
  </si>
  <si>
    <t>Belaka, 17 Oktober 1987</t>
  </si>
  <si>
    <t>Jl. Veteran No. 46 Sengkang</t>
  </si>
  <si>
    <t>Kopontren As'Sadiyah</t>
  </si>
  <si>
    <t>Sarnawiyah</t>
  </si>
  <si>
    <t>Pangkajeng, 1 Desember 1972</t>
  </si>
  <si>
    <t>Jl. Andi Muri Dg Lulu No. 1</t>
  </si>
  <si>
    <t>TPKU Kopontren Emas</t>
  </si>
  <si>
    <t>DRA. HJ. Sitti Hajrah</t>
  </si>
  <si>
    <t>Bantaeng, 7 Maret 1970</t>
  </si>
  <si>
    <t>Jl. Bakri No. 10, Kel. Banyorang, Kec. Tompobulu, Kab. Bantaeng</t>
  </si>
  <si>
    <t>Kopontren Al Amawah</t>
  </si>
  <si>
    <t>Sri Wahyuni, S.Tp</t>
  </si>
  <si>
    <t>Ujung Pandang, 3 Desember 1984</t>
  </si>
  <si>
    <t>Ereng - Ereng Kec. Tompobulu, Kab. Bantaeng</t>
  </si>
  <si>
    <t>Koppontren Al Amanah</t>
  </si>
  <si>
    <t>Dra. Hj. Rosnawati, Buhari, MM</t>
  </si>
  <si>
    <t>Pudee Barru, 16 September 1967</t>
  </si>
  <si>
    <t>Takkalasi, Balusu, barru</t>
  </si>
  <si>
    <t>Koperasi At Tawun Mangkoso</t>
  </si>
  <si>
    <t>A. Syarifah Asiah</t>
  </si>
  <si>
    <t>Sinjai, 3 Januari 1997</t>
  </si>
  <si>
    <t>Jl. Bulu Tanah No. 37, Sinjai</t>
  </si>
  <si>
    <t>Koppontren M. Markaz Darul Istiqomah</t>
  </si>
  <si>
    <t>Mujassiratul Janna, S. Sp. i</t>
  </si>
  <si>
    <t>Sinjai, 23 Juni 1990</t>
  </si>
  <si>
    <t>Jl. Gunung Lompo Battang, Sinjai</t>
  </si>
  <si>
    <t>Mansyur</t>
  </si>
  <si>
    <t>Maros, 25 Desember 1978</t>
  </si>
  <si>
    <t>Jl. Ir. Suryani, Kel. Bulu Rikery, Kel. Biring Karaya, mAros</t>
  </si>
  <si>
    <t>SMK Tridharma MKER Maros</t>
  </si>
  <si>
    <t>Simpan Pinjam</t>
  </si>
  <si>
    <t>Muh. Sugianto, SE</t>
  </si>
  <si>
    <t>Pare-pare, 16 Desember 1959</t>
  </si>
  <si>
    <t>Jl. Angsana BTN Rajana C4/8, Kec. Yurikale, Kab. Maros</t>
  </si>
  <si>
    <t>Kopkar Mekar Jaya Maros</t>
  </si>
  <si>
    <t>Konveksi Gaun Pengantin</t>
  </si>
  <si>
    <t>Drs. H. Syafarudin</t>
  </si>
  <si>
    <t>Togo-togo, 19 Februari 1969</t>
  </si>
  <si>
    <t>Pamisorang, Desa Maccini, Baji, Kec. Batang, Kab. Jeneponto</t>
  </si>
  <si>
    <t>MA Annuruyah Bontocini Jeneponto</t>
  </si>
  <si>
    <t>Hj. Syamsinar</t>
  </si>
  <si>
    <t>Jeneponta, 21 Januari 1976</t>
  </si>
  <si>
    <t>Jl. Aspol No. 43, Kel. Pabiringa, Kec. Binamu, Kab. Jeneponto</t>
  </si>
  <si>
    <t>TPKU Kopontren An Nuryah</t>
  </si>
  <si>
    <t>Bengkel dan Las</t>
  </si>
  <si>
    <t>Saharuddin, S. Pd. i</t>
  </si>
  <si>
    <t>Tobarakka, 7 Maret 1979</t>
  </si>
  <si>
    <t>Jl. Poros Makassar, Palopo, Bolabakka, Kel. Bulete No. 258</t>
  </si>
  <si>
    <t>Koppontren Al Mubarak DDI Tobarakka</t>
  </si>
  <si>
    <t>Muh. Sabir Halik</t>
  </si>
  <si>
    <t>Pangkejene, 1 Oktober 1975</t>
  </si>
  <si>
    <t>Jl. H. Gassing</t>
  </si>
  <si>
    <t>Koppontren TPKU DDI Baru-baru Tanga</t>
  </si>
  <si>
    <t>Mukammil K, S.Pd. I, M. Pd. I</t>
  </si>
  <si>
    <t>Maros, 10 Maret 1976</t>
  </si>
  <si>
    <t>Ponpes Darul I'Tisham Embo Turatea Kec. Tamalatea Jeneponto</t>
  </si>
  <si>
    <t>TPKU Darul I,Tisham</t>
  </si>
  <si>
    <t>Andi Tenri Ampa, S. Pd. I. M.Pd. I</t>
  </si>
  <si>
    <t>Kolaka, 5 Oktober 1984</t>
  </si>
  <si>
    <t>BTN Lalabata Permai Blok E No. 75, Kel. Lalabata Rilau, Kec. Lalabata, Kab. Soppeng</t>
  </si>
  <si>
    <t>Koppontren Rabithah</t>
  </si>
  <si>
    <t>Suhaeni, S. Pd. i</t>
  </si>
  <si>
    <t>Tebbakang, 18 Maret 1986</t>
  </si>
  <si>
    <t>Tebakkang</t>
  </si>
  <si>
    <t>Koperasi Imallombasi</t>
  </si>
  <si>
    <t>Istiqomah Syam</t>
  </si>
  <si>
    <t>Limbung, 14 Oktober 1992</t>
  </si>
  <si>
    <t>Jl. Veteran Selatan</t>
  </si>
  <si>
    <t>Koperasi Imallombafi Pesantren Sultan Hasanuddin</t>
  </si>
  <si>
    <t>Muhammad Nasir, S. Pd</t>
  </si>
  <si>
    <t>Barru, 27 Juli 1967</t>
  </si>
  <si>
    <t>Tobarakka</t>
  </si>
  <si>
    <t>TPKU Pontren Al Mubarak DDI</t>
  </si>
  <si>
    <t>Sitti Daulah Mawardi</t>
  </si>
  <si>
    <t>Wajo, 14 Agustus 1978</t>
  </si>
  <si>
    <t>Permata Sudiang Raya Blok H4/13</t>
  </si>
  <si>
    <t>SMA Ponpes Ummul Mukminin</t>
  </si>
  <si>
    <t>Bidang Jasa Service</t>
  </si>
  <si>
    <t>Fahmuddin</t>
  </si>
  <si>
    <t>Maros, 18 Oktober 1992</t>
  </si>
  <si>
    <t>Komp. Ponpes Yadi</t>
  </si>
  <si>
    <t>Muh. Ashri</t>
  </si>
  <si>
    <t>Bong, 7 Januari 1986</t>
  </si>
  <si>
    <t>Jl. Makmur Dg. Sitakka</t>
  </si>
  <si>
    <t>Kawin</t>
  </si>
  <si>
    <t>Bengkel Sepeda Motor</t>
  </si>
  <si>
    <t xml:space="preserve">Sri Wahyuni  </t>
  </si>
  <si>
    <t>BTN Tanah Panciro Indah Blok 4/15, Bajeng, Gowa</t>
  </si>
  <si>
    <t>Koperasi Gotong Royong</t>
  </si>
  <si>
    <t>Muhammad Basri, SE</t>
  </si>
  <si>
    <t>Pattiro, 15 Agustus 1973</t>
  </si>
  <si>
    <t>Pattiro Kec. Pol-Sel, Kab. Takalar</t>
  </si>
  <si>
    <t>Koperasi Peduli Masyarakat</t>
  </si>
  <si>
    <t>Barang Campuran</t>
  </si>
  <si>
    <t>Maulidawati, SH</t>
  </si>
  <si>
    <t>Ujung Pandang, 20 Juni 1967</t>
  </si>
  <si>
    <t>Jl. Sultan Hasanuddin 174</t>
  </si>
  <si>
    <t>Kabuoaten Takaler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</si>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</sst>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/>
    <xf numFmtId="0" fontId="5" fillId="0" borderId="2" xfId="2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R15" sqref="R15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customWidth="1"/>
    <col min="12" max="12" width="12.5703125" style="12" bestFit="1" customWidth="1"/>
    <col min="13" max="13" width="34.85546875" style="1" bestFit="1" customWidth="1"/>
    <col min="14" max="14" width="7.5703125" style="1" bestFit="1" customWidth="1"/>
    <col min="15" max="15" width="36.28515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50.5703125" style="1" bestFit="1" customWidth="1"/>
    <col min="22" max="22" width="86" style="1" bestFit="1" customWidth="1"/>
    <col min="23" max="23" width="13.7109375" style="1" bestFit="1" customWidth="1"/>
    <col min="24" max="24" width="9.7109375" style="1" bestFit="1" customWidth="1"/>
    <col min="25" max="25" width="25.5703125" style="1" bestFit="1" customWidth="1"/>
    <col min="26" max="1025" width="6.85546875" style="1"/>
    <col min="1026" max="16384" width="9.14062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ht="16.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8" t="s">
        <v>26</v>
      </c>
      <c r="N2" s="28"/>
      <c r="O2" s="18"/>
      <c r="P2" s="13" t="s">
        <v>27</v>
      </c>
      <c r="Q2" s="28"/>
      <c r="R2" s="28"/>
      <c r="S2" s="13" t="s">
        <v>196</v>
      </c>
      <c r="T2" s="28"/>
      <c r="U2" s="13" t="s">
        <v>29</v>
      </c>
      <c r="V2" s="18" t="s">
        <v>28</v>
      </c>
      <c r="W2" s="14">
        <v>81354760180</v>
      </c>
      <c r="X2" s="29"/>
      <c r="Y2" s="13" t="s">
        <v>30</v>
      </c>
    </row>
    <row r="3" spans="1:25" ht="16.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8" t="s">
        <v>31</v>
      </c>
      <c r="N3" s="28"/>
      <c r="O3" s="18" t="s">
        <v>32</v>
      </c>
      <c r="P3" s="13" t="s">
        <v>27</v>
      </c>
      <c r="Q3" s="28">
        <f t="shared" ref="Q3:Q41" si="0">2016-VALUE(RIGHT(O3,4))</f>
        <v>43</v>
      </c>
      <c r="R3" s="28" t="str">
        <f t="shared" ref="R3:R41" si="1">IF(Q3&lt;21,"&lt; 21",IF(Q3&lt;=30,"21 - 30",IF(Q3&lt;=40,"31 - 40",IF(Q3&lt;=50,"41 - 50","&gt; 50" ))))</f>
        <v>41 - 50</v>
      </c>
      <c r="S3" s="13" t="s">
        <v>33</v>
      </c>
      <c r="T3" s="28"/>
      <c r="U3" s="13" t="s">
        <v>29</v>
      </c>
      <c r="V3" s="18" t="s">
        <v>34</v>
      </c>
      <c r="W3" s="14">
        <v>85299333519</v>
      </c>
      <c r="X3" s="28"/>
      <c r="Y3" s="13" t="s">
        <v>30</v>
      </c>
    </row>
    <row r="4" spans="1:25" ht="16.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8" t="s">
        <v>35</v>
      </c>
      <c r="N4" s="28"/>
      <c r="O4" s="18" t="s">
        <v>36</v>
      </c>
      <c r="P4" s="13" t="s">
        <v>37</v>
      </c>
      <c r="Q4" s="28">
        <f t="shared" si="0"/>
        <v>31</v>
      </c>
      <c r="R4" s="28" t="str">
        <f t="shared" si="1"/>
        <v>31 - 40</v>
      </c>
      <c r="S4" s="13" t="s">
        <v>38</v>
      </c>
      <c r="T4" s="28"/>
      <c r="U4" s="13" t="s">
        <v>29</v>
      </c>
      <c r="V4" s="18" t="s">
        <v>34</v>
      </c>
      <c r="W4" s="14">
        <v>85242445455</v>
      </c>
      <c r="X4" s="28"/>
      <c r="Y4" s="13" t="s">
        <v>30</v>
      </c>
    </row>
    <row r="5" spans="1:25" ht="16.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8" t="s">
        <v>39</v>
      </c>
      <c r="N5" s="28"/>
      <c r="O5" s="18" t="s">
        <v>40</v>
      </c>
      <c r="P5" s="13" t="s">
        <v>27</v>
      </c>
      <c r="Q5" s="28">
        <f t="shared" si="0"/>
        <v>51</v>
      </c>
      <c r="R5" s="28" t="str">
        <f t="shared" si="1"/>
        <v>&gt; 50</v>
      </c>
      <c r="S5" s="13" t="s">
        <v>38</v>
      </c>
      <c r="T5" s="28"/>
      <c r="U5" s="13" t="s">
        <v>42</v>
      </c>
      <c r="V5" s="18" t="s">
        <v>41</v>
      </c>
      <c r="W5" s="14">
        <v>85200008148</v>
      </c>
      <c r="X5" s="28"/>
      <c r="Y5" s="13" t="s">
        <v>43</v>
      </c>
    </row>
    <row r="6" spans="1:25" ht="16.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8" t="s">
        <v>44</v>
      </c>
      <c r="N6" s="28"/>
      <c r="O6" s="18" t="s">
        <v>45</v>
      </c>
      <c r="P6" s="13" t="s">
        <v>37</v>
      </c>
      <c r="Q6" s="28">
        <f t="shared" si="0"/>
        <v>35</v>
      </c>
      <c r="R6" s="28" t="str">
        <f t="shared" si="1"/>
        <v>31 - 40</v>
      </c>
      <c r="S6" s="13" t="s">
        <v>38</v>
      </c>
      <c r="T6" s="28"/>
      <c r="U6" s="13" t="s">
        <v>47</v>
      </c>
      <c r="V6" s="18" t="s">
        <v>46</v>
      </c>
      <c r="W6" s="14">
        <v>85299454843</v>
      </c>
      <c r="X6" s="28"/>
      <c r="Y6" s="13" t="s">
        <v>48</v>
      </c>
    </row>
    <row r="7" spans="1:25" ht="16.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8" t="s">
        <v>49</v>
      </c>
      <c r="N7" s="28"/>
      <c r="O7" s="18" t="s">
        <v>50</v>
      </c>
      <c r="P7" s="13" t="s">
        <v>37</v>
      </c>
      <c r="Q7" s="28">
        <f t="shared" si="0"/>
        <v>28</v>
      </c>
      <c r="R7" s="28" t="str">
        <f t="shared" si="1"/>
        <v>21 - 30</v>
      </c>
      <c r="S7" s="13" t="s">
        <v>38</v>
      </c>
      <c r="T7" s="28"/>
      <c r="U7" s="13" t="s">
        <v>52</v>
      </c>
      <c r="V7" s="18" t="s">
        <v>51</v>
      </c>
      <c r="W7" s="14">
        <v>85331271495</v>
      </c>
      <c r="X7" s="28"/>
      <c r="Y7" s="13" t="s">
        <v>53</v>
      </c>
    </row>
    <row r="8" spans="1:25" ht="16.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8" t="s">
        <v>54</v>
      </c>
      <c r="N8" s="28"/>
      <c r="O8" s="18" t="s">
        <v>55</v>
      </c>
      <c r="P8" s="13" t="s">
        <v>37</v>
      </c>
      <c r="Q8" s="28">
        <f t="shared" si="0"/>
        <v>20</v>
      </c>
      <c r="R8" s="28" t="str">
        <f t="shared" si="1"/>
        <v>&lt; 21</v>
      </c>
      <c r="S8" s="13" t="s">
        <v>196</v>
      </c>
      <c r="T8" s="28"/>
      <c r="U8" s="13" t="s">
        <v>56</v>
      </c>
      <c r="V8" s="18"/>
      <c r="W8" s="14">
        <v>82396689413</v>
      </c>
      <c r="X8" s="28"/>
      <c r="Y8" s="13" t="s">
        <v>53</v>
      </c>
    </row>
    <row r="9" spans="1:25" ht="16.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8" t="s">
        <v>57</v>
      </c>
      <c r="N9" s="28"/>
      <c r="O9" s="18" t="s">
        <v>58</v>
      </c>
      <c r="P9" s="13" t="s">
        <v>37</v>
      </c>
      <c r="Q9" s="28">
        <f t="shared" si="0"/>
        <v>40</v>
      </c>
      <c r="R9" s="28" t="str">
        <f t="shared" si="1"/>
        <v>31 - 40</v>
      </c>
      <c r="S9" s="13" t="s">
        <v>38</v>
      </c>
      <c r="T9" s="28"/>
      <c r="U9" s="13" t="s">
        <v>60</v>
      </c>
      <c r="V9" s="18" t="s">
        <v>59</v>
      </c>
      <c r="W9" s="14">
        <v>81342049499</v>
      </c>
      <c r="X9" s="28"/>
      <c r="Y9" s="13" t="s">
        <v>53</v>
      </c>
    </row>
    <row r="10" spans="1:25" ht="16.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8" t="s">
        <v>61</v>
      </c>
      <c r="N10" s="28"/>
      <c r="O10" s="18" t="s">
        <v>62</v>
      </c>
      <c r="P10" s="13" t="s">
        <v>37</v>
      </c>
      <c r="Q10" s="28">
        <f t="shared" si="0"/>
        <v>55</v>
      </c>
      <c r="R10" s="28" t="str">
        <f t="shared" si="1"/>
        <v>&gt; 50</v>
      </c>
      <c r="S10" s="13" t="s">
        <v>38</v>
      </c>
      <c r="T10" s="28"/>
      <c r="U10" s="13" t="s">
        <v>64</v>
      </c>
      <c r="V10" s="18" t="s">
        <v>63</v>
      </c>
      <c r="W10" s="14">
        <v>81355843818</v>
      </c>
      <c r="X10" s="28"/>
      <c r="Y10" s="13" t="s">
        <v>65</v>
      </c>
    </row>
    <row r="11" spans="1:25" ht="16.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8" t="s">
        <v>66</v>
      </c>
      <c r="N11" s="28"/>
      <c r="O11" s="18" t="s">
        <v>67</v>
      </c>
      <c r="P11" s="13" t="s">
        <v>37</v>
      </c>
      <c r="Q11" s="28">
        <f t="shared" si="0"/>
        <v>41</v>
      </c>
      <c r="R11" s="28" t="str">
        <f t="shared" si="1"/>
        <v>41 - 50</v>
      </c>
      <c r="S11" s="13" t="s">
        <v>33</v>
      </c>
      <c r="T11" s="28"/>
      <c r="U11" s="13" t="s">
        <v>69</v>
      </c>
      <c r="V11" s="18" t="s">
        <v>68</v>
      </c>
      <c r="W11" s="14">
        <v>81342439065</v>
      </c>
      <c r="X11" s="28"/>
      <c r="Y11" s="13" t="s">
        <v>70</v>
      </c>
    </row>
    <row r="12" spans="1:25" ht="16.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8" t="s">
        <v>71</v>
      </c>
      <c r="N12" s="28"/>
      <c r="O12" s="18">
        <v>35870</v>
      </c>
      <c r="P12" s="13" t="s">
        <v>27</v>
      </c>
      <c r="Q12" s="28"/>
      <c r="R12" s="28"/>
      <c r="S12" s="13" t="s">
        <v>196</v>
      </c>
      <c r="T12" s="28"/>
      <c r="U12" s="13" t="s">
        <v>73</v>
      </c>
      <c r="V12" s="18" t="s">
        <v>72</v>
      </c>
      <c r="W12" s="14">
        <v>82293355393</v>
      </c>
      <c r="X12" s="28"/>
      <c r="Y12" s="13" t="s">
        <v>74</v>
      </c>
    </row>
    <row r="13" spans="1:25" ht="16.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8" t="s">
        <v>75</v>
      </c>
      <c r="N13" s="28"/>
      <c r="O13" s="18" t="s">
        <v>76</v>
      </c>
      <c r="P13" s="13" t="s">
        <v>27</v>
      </c>
      <c r="Q13" s="28">
        <f t="shared" si="0"/>
        <v>51</v>
      </c>
      <c r="R13" s="28" t="str">
        <f t="shared" si="1"/>
        <v>&gt; 50</v>
      </c>
      <c r="S13" s="13" t="s">
        <v>38</v>
      </c>
      <c r="T13" s="28"/>
      <c r="U13" s="13" t="s">
        <v>78</v>
      </c>
      <c r="V13" s="18" t="s">
        <v>77</v>
      </c>
      <c r="W13" s="14">
        <v>85256605967</v>
      </c>
      <c r="X13" s="28"/>
      <c r="Y13" s="13" t="s">
        <v>79</v>
      </c>
    </row>
    <row r="14" spans="1:25" ht="16.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8" t="s">
        <v>80</v>
      </c>
      <c r="N14" s="28"/>
      <c r="O14" s="18" t="s">
        <v>81</v>
      </c>
      <c r="P14" s="13" t="s">
        <v>27</v>
      </c>
      <c r="Q14" s="28">
        <f t="shared" si="0"/>
        <v>25</v>
      </c>
      <c r="R14" s="28" t="str">
        <f t="shared" si="1"/>
        <v>21 - 30</v>
      </c>
      <c r="S14" s="13" t="s">
        <v>38</v>
      </c>
      <c r="T14" s="28"/>
      <c r="U14" s="13" t="s">
        <v>83</v>
      </c>
      <c r="V14" s="18" t="s">
        <v>82</v>
      </c>
      <c r="W14" s="14">
        <v>85397753014</v>
      </c>
      <c r="X14" s="28"/>
      <c r="Y14" s="13" t="s">
        <v>53</v>
      </c>
    </row>
    <row r="15" spans="1:25" ht="16.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8" t="s">
        <v>84</v>
      </c>
      <c r="N15" s="28"/>
      <c r="O15" s="18" t="s">
        <v>85</v>
      </c>
      <c r="P15" s="13" t="s">
        <v>27</v>
      </c>
      <c r="Q15" s="28">
        <f t="shared" si="0"/>
        <v>25</v>
      </c>
      <c r="R15" s="28" t="str">
        <f t="shared" si="1"/>
        <v>21 - 30</v>
      </c>
      <c r="S15" s="13" t="s">
        <v>196</v>
      </c>
      <c r="T15" s="28"/>
      <c r="U15" s="13" t="s">
        <v>83</v>
      </c>
      <c r="V15" s="18" t="s">
        <v>86</v>
      </c>
      <c r="W15" s="14">
        <v>85396519844</v>
      </c>
      <c r="X15" s="28"/>
      <c r="Y15" s="13" t="s">
        <v>87</v>
      </c>
    </row>
    <row r="16" spans="1:25" ht="16.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8" t="s">
        <v>88</v>
      </c>
      <c r="N16" s="28"/>
      <c r="O16" s="18" t="s">
        <v>89</v>
      </c>
      <c r="P16" s="13" t="s">
        <v>27</v>
      </c>
      <c r="Q16" s="28">
        <f t="shared" si="0"/>
        <v>33</v>
      </c>
      <c r="R16" s="28" t="str">
        <f t="shared" si="1"/>
        <v>31 - 40</v>
      </c>
      <c r="S16" s="13" t="s">
        <v>38</v>
      </c>
      <c r="T16" s="28"/>
      <c r="U16" s="13" t="s">
        <v>91</v>
      </c>
      <c r="V16" s="18" t="s">
        <v>90</v>
      </c>
      <c r="W16" s="14">
        <v>82292184393</v>
      </c>
      <c r="X16" s="28"/>
      <c r="Y16" s="13" t="s">
        <v>70</v>
      </c>
    </row>
    <row r="17" spans="1:25" ht="16.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8" t="s">
        <v>92</v>
      </c>
      <c r="N17" s="28"/>
      <c r="O17" s="18" t="s">
        <v>93</v>
      </c>
      <c r="P17" s="13" t="s">
        <v>37</v>
      </c>
      <c r="Q17" s="28">
        <f t="shared" si="0"/>
        <v>29</v>
      </c>
      <c r="R17" s="28" t="str">
        <f t="shared" si="1"/>
        <v>21 - 30</v>
      </c>
      <c r="S17" s="13" t="s">
        <v>38</v>
      </c>
      <c r="T17" s="28"/>
      <c r="U17" s="13" t="s">
        <v>95</v>
      </c>
      <c r="V17" s="18" t="s">
        <v>94</v>
      </c>
      <c r="W17" s="14">
        <v>85351278957</v>
      </c>
      <c r="X17" s="28"/>
      <c r="Y17" s="13" t="s">
        <v>96</v>
      </c>
    </row>
    <row r="18" spans="1:25" ht="16.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8" t="s">
        <v>97</v>
      </c>
      <c r="N18" s="28"/>
      <c r="O18" s="18" t="s">
        <v>98</v>
      </c>
      <c r="P18" s="13" t="s">
        <v>37</v>
      </c>
      <c r="Q18" s="28">
        <f t="shared" si="0"/>
        <v>29</v>
      </c>
      <c r="R18" s="28" t="str">
        <f t="shared" si="1"/>
        <v>21 - 30</v>
      </c>
      <c r="S18" s="13" t="s">
        <v>38</v>
      </c>
      <c r="T18" s="28"/>
      <c r="U18" s="13" t="s">
        <v>100</v>
      </c>
      <c r="V18" s="18" t="s">
        <v>99</v>
      </c>
      <c r="W18" s="14">
        <v>81236256818</v>
      </c>
      <c r="X18" s="28"/>
      <c r="Y18" s="13" t="s">
        <v>53</v>
      </c>
    </row>
    <row r="19" spans="1:25" ht="16.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8" t="s">
        <v>101</v>
      </c>
      <c r="N19" s="28"/>
      <c r="O19" s="18" t="s">
        <v>102</v>
      </c>
      <c r="P19" s="13" t="s">
        <v>27</v>
      </c>
      <c r="Q19" s="28">
        <f t="shared" si="0"/>
        <v>44</v>
      </c>
      <c r="R19" s="28" t="str">
        <f t="shared" si="1"/>
        <v>41 - 50</v>
      </c>
      <c r="S19" s="13" t="s">
        <v>38</v>
      </c>
      <c r="T19" s="28"/>
      <c r="U19" s="13" t="s">
        <v>104</v>
      </c>
      <c r="V19" s="18" t="s">
        <v>103</v>
      </c>
      <c r="W19" s="14">
        <v>81241416434</v>
      </c>
      <c r="X19" s="28"/>
      <c r="Y19" s="13" t="s">
        <v>53</v>
      </c>
    </row>
    <row r="20" spans="1:25" ht="16.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8" t="s">
        <v>105</v>
      </c>
      <c r="N20" s="28"/>
      <c r="O20" s="18" t="s">
        <v>106</v>
      </c>
      <c r="P20" s="13" t="s">
        <v>27</v>
      </c>
      <c r="Q20" s="28">
        <f t="shared" si="0"/>
        <v>46</v>
      </c>
      <c r="R20" s="28" t="str">
        <f t="shared" si="1"/>
        <v>41 - 50</v>
      </c>
      <c r="S20" s="13" t="s">
        <v>33</v>
      </c>
      <c r="T20" s="28"/>
      <c r="U20" s="13" t="s">
        <v>108</v>
      </c>
      <c r="V20" s="18" t="s">
        <v>107</v>
      </c>
      <c r="W20" s="14">
        <v>85242158778</v>
      </c>
      <c r="X20" s="28"/>
      <c r="Y20" s="13" t="s">
        <v>53</v>
      </c>
    </row>
    <row r="21" spans="1:25" ht="16.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8" t="s">
        <v>109</v>
      </c>
      <c r="N21" s="28"/>
      <c r="O21" s="18" t="s">
        <v>110</v>
      </c>
      <c r="P21" s="13" t="s">
        <v>27</v>
      </c>
      <c r="Q21" s="28">
        <f t="shared" si="0"/>
        <v>32</v>
      </c>
      <c r="R21" s="28" t="str">
        <f t="shared" si="1"/>
        <v>31 - 40</v>
      </c>
      <c r="S21" s="13" t="s">
        <v>38</v>
      </c>
      <c r="T21" s="28"/>
      <c r="U21" s="13" t="s">
        <v>112</v>
      </c>
      <c r="V21" s="18" t="s">
        <v>111</v>
      </c>
      <c r="W21" s="14">
        <v>85298870847</v>
      </c>
      <c r="X21" s="28"/>
      <c r="Y21" s="13" t="s">
        <v>53</v>
      </c>
    </row>
    <row r="22" spans="1:25" ht="16.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8" t="s">
        <v>113</v>
      </c>
      <c r="N22" s="28"/>
      <c r="O22" s="18" t="s">
        <v>114</v>
      </c>
      <c r="P22" s="13" t="s">
        <v>27</v>
      </c>
      <c r="Q22" s="28">
        <f t="shared" si="0"/>
        <v>49</v>
      </c>
      <c r="R22" s="28" t="str">
        <f t="shared" si="1"/>
        <v>41 - 50</v>
      </c>
      <c r="S22" s="13" t="s">
        <v>33</v>
      </c>
      <c r="T22" s="28"/>
      <c r="U22" s="13" t="s">
        <v>116</v>
      </c>
      <c r="V22" s="18" t="s">
        <v>115</v>
      </c>
      <c r="W22" s="14">
        <v>85255855491</v>
      </c>
      <c r="X22" s="28"/>
      <c r="Y22" s="13" t="s">
        <v>70</v>
      </c>
    </row>
    <row r="23" spans="1:25" ht="16.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8" t="s">
        <v>117</v>
      </c>
      <c r="N23" s="28"/>
      <c r="O23" s="18" t="s">
        <v>118</v>
      </c>
      <c r="P23" s="13" t="s">
        <v>27</v>
      </c>
      <c r="Q23" s="28">
        <f t="shared" si="0"/>
        <v>19</v>
      </c>
      <c r="R23" s="28" t="str">
        <f t="shared" si="1"/>
        <v>&lt; 21</v>
      </c>
      <c r="S23" s="13" t="s">
        <v>196</v>
      </c>
      <c r="T23" s="28"/>
      <c r="U23" s="13" t="s">
        <v>120</v>
      </c>
      <c r="V23" s="18" t="s">
        <v>119</v>
      </c>
      <c r="W23" s="14">
        <v>81299034972</v>
      </c>
      <c r="X23" s="28"/>
      <c r="Y23" s="13" t="s">
        <v>53</v>
      </c>
    </row>
    <row r="24" spans="1:25" ht="16.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8" t="s">
        <v>121</v>
      </c>
      <c r="N24" s="28"/>
      <c r="O24" s="18" t="s">
        <v>122</v>
      </c>
      <c r="P24" s="13" t="s">
        <v>37</v>
      </c>
      <c r="Q24" s="28">
        <f t="shared" si="0"/>
        <v>26</v>
      </c>
      <c r="R24" s="28" t="str">
        <f t="shared" si="1"/>
        <v>21 - 30</v>
      </c>
      <c r="S24" s="13" t="s">
        <v>38</v>
      </c>
      <c r="T24" s="28"/>
      <c r="U24" s="13" t="s">
        <v>120</v>
      </c>
      <c r="V24" s="18" t="s">
        <v>123</v>
      </c>
      <c r="W24" s="14">
        <v>82345471720</v>
      </c>
      <c r="X24" s="28"/>
      <c r="Y24" s="13" t="s">
        <v>53</v>
      </c>
    </row>
    <row r="25" spans="1:25" ht="16.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8" t="s">
        <v>124</v>
      </c>
      <c r="N25" s="28"/>
      <c r="O25" s="18" t="s">
        <v>125</v>
      </c>
      <c r="P25" s="13" t="s">
        <v>37</v>
      </c>
      <c r="Q25" s="28">
        <f t="shared" si="0"/>
        <v>38</v>
      </c>
      <c r="R25" s="28" t="str">
        <f t="shared" si="1"/>
        <v>31 - 40</v>
      </c>
      <c r="S25" s="13" t="s">
        <v>33</v>
      </c>
      <c r="T25" s="28"/>
      <c r="U25" s="13" t="s">
        <v>127</v>
      </c>
      <c r="V25" s="18" t="s">
        <v>126</v>
      </c>
      <c r="W25" s="14">
        <v>81343897375</v>
      </c>
      <c r="X25" s="28"/>
      <c r="Y25" s="13" t="s">
        <v>128</v>
      </c>
    </row>
    <row r="26" spans="1:25" ht="16.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8" t="s">
        <v>129</v>
      </c>
      <c r="N26" s="28"/>
      <c r="O26" s="18" t="s">
        <v>130</v>
      </c>
      <c r="P26" s="13" t="s">
        <v>37</v>
      </c>
      <c r="Q26" s="28">
        <f t="shared" si="0"/>
        <v>57</v>
      </c>
      <c r="R26" s="28" t="str">
        <f t="shared" si="1"/>
        <v>&gt; 50</v>
      </c>
      <c r="S26" s="13" t="s">
        <v>38</v>
      </c>
      <c r="T26" s="28"/>
      <c r="U26" s="13" t="s">
        <v>132</v>
      </c>
      <c r="V26" s="18" t="s">
        <v>131</v>
      </c>
      <c r="W26" s="14">
        <v>82396133518</v>
      </c>
      <c r="X26" s="28"/>
      <c r="Y26" s="13" t="s">
        <v>133</v>
      </c>
    </row>
    <row r="27" spans="1:25" ht="16.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8" t="s">
        <v>134</v>
      </c>
      <c r="N27" s="28"/>
      <c r="O27" s="18" t="s">
        <v>135</v>
      </c>
      <c r="P27" s="13" t="s">
        <v>37</v>
      </c>
      <c r="Q27" s="28">
        <f t="shared" si="0"/>
        <v>47</v>
      </c>
      <c r="R27" s="28" t="str">
        <f t="shared" si="1"/>
        <v>41 - 50</v>
      </c>
      <c r="S27" s="13" t="s">
        <v>38</v>
      </c>
      <c r="T27" s="28"/>
      <c r="U27" s="13" t="s">
        <v>137</v>
      </c>
      <c r="V27" s="18" t="s">
        <v>136</v>
      </c>
      <c r="W27" s="14">
        <v>81343715173</v>
      </c>
      <c r="X27" s="28"/>
      <c r="Y27" s="13" t="s">
        <v>53</v>
      </c>
    </row>
    <row r="28" spans="1:25" ht="16.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8" t="s">
        <v>138</v>
      </c>
      <c r="N28" s="28"/>
      <c r="O28" s="18" t="s">
        <v>139</v>
      </c>
      <c r="P28" s="13" t="s">
        <v>27</v>
      </c>
      <c r="Q28" s="28">
        <f t="shared" si="0"/>
        <v>40</v>
      </c>
      <c r="R28" s="28" t="str">
        <f t="shared" si="1"/>
        <v>31 - 40</v>
      </c>
      <c r="S28" s="13" t="s">
        <v>38</v>
      </c>
      <c r="T28" s="28"/>
      <c r="U28" s="13" t="s">
        <v>141</v>
      </c>
      <c r="V28" s="18" t="s">
        <v>140</v>
      </c>
      <c r="W28" s="13">
        <v>85241851200</v>
      </c>
      <c r="X28" s="28"/>
      <c r="Y28" s="13" t="s">
        <v>142</v>
      </c>
    </row>
    <row r="29" spans="1:25" ht="16.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8" t="s">
        <v>143</v>
      </c>
      <c r="N29" s="28"/>
      <c r="O29" s="18" t="s">
        <v>144</v>
      </c>
      <c r="P29" s="13" t="s">
        <v>37</v>
      </c>
      <c r="Q29" s="28">
        <f t="shared" si="0"/>
        <v>37</v>
      </c>
      <c r="R29" s="28" t="str">
        <f t="shared" si="1"/>
        <v>31 - 40</v>
      </c>
      <c r="S29" s="13" t="s">
        <v>38</v>
      </c>
      <c r="T29" s="28"/>
      <c r="U29" s="13" t="s">
        <v>146</v>
      </c>
      <c r="V29" s="18" t="s">
        <v>145</v>
      </c>
      <c r="W29" s="14">
        <v>85241775579</v>
      </c>
      <c r="X29" s="28"/>
      <c r="Y29" s="13" t="s">
        <v>70</v>
      </c>
    </row>
    <row r="30" spans="1:25" ht="16.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8" t="s">
        <v>147</v>
      </c>
      <c r="N30" s="28"/>
      <c r="O30" s="18" t="s">
        <v>148</v>
      </c>
      <c r="P30" s="13" t="s">
        <v>37</v>
      </c>
      <c r="Q30" s="28">
        <f t="shared" si="0"/>
        <v>41</v>
      </c>
      <c r="R30" s="28" t="str">
        <f t="shared" si="1"/>
        <v>41 - 50</v>
      </c>
      <c r="S30" s="13" t="s">
        <v>38</v>
      </c>
      <c r="T30" s="28"/>
      <c r="U30" s="13" t="s">
        <v>150</v>
      </c>
      <c r="V30" s="18" t="s">
        <v>149</v>
      </c>
      <c r="W30" s="14">
        <v>82343617344</v>
      </c>
      <c r="X30" s="28"/>
      <c r="Y30" s="13" t="s">
        <v>70</v>
      </c>
    </row>
    <row r="31" spans="1:25" ht="16.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"/>
      <c r="K31" s="2"/>
      <c r="L31" s="10"/>
      <c r="M31" s="18" t="s">
        <v>151</v>
      </c>
      <c r="N31" s="28"/>
      <c r="O31" s="18" t="s">
        <v>152</v>
      </c>
      <c r="P31" s="13" t="s">
        <v>37</v>
      </c>
      <c r="Q31" s="28">
        <f t="shared" si="0"/>
        <v>40</v>
      </c>
      <c r="R31" s="28" t="str">
        <f t="shared" si="1"/>
        <v>31 - 40</v>
      </c>
      <c r="S31" s="13" t="s">
        <v>33</v>
      </c>
      <c r="T31" s="28"/>
      <c r="U31" s="13" t="s">
        <v>154</v>
      </c>
      <c r="V31" s="18" t="s">
        <v>153</v>
      </c>
      <c r="W31" s="14">
        <v>81355671926</v>
      </c>
      <c r="X31" s="28"/>
      <c r="Y31" s="13" t="s">
        <v>53</v>
      </c>
    </row>
    <row r="32" spans="1:25" ht="16.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15" t="s">
        <v>25</v>
      </c>
      <c r="J32" s="8"/>
      <c r="K32" s="8"/>
      <c r="L32" s="11"/>
      <c r="M32" s="18" t="s">
        <v>155</v>
      </c>
      <c r="N32" s="28"/>
      <c r="O32" s="18" t="s">
        <v>156</v>
      </c>
      <c r="P32" s="13" t="s">
        <v>27</v>
      </c>
      <c r="Q32" s="28">
        <f t="shared" si="0"/>
        <v>32</v>
      </c>
      <c r="R32" s="28" t="str">
        <f t="shared" si="1"/>
        <v>31 - 40</v>
      </c>
      <c r="S32" s="13" t="s">
        <v>33</v>
      </c>
      <c r="T32" s="28"/>
      <c r="U32" s="13" t="s">
        <v>158</v>
      </c>
      <c r="V32" s="18" t="s">
        <v>157</v>
      </c>
      <c r="W32" s="14">
        <v>85255402107</v>
      </c>
      <c r="X32" s="28"/>
      <c r="Y32" s="13" t="s">
        <v>70</v>
      </c>
    </row>
    <row r="33" spans="1:25" ht="16.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15" t="s">
        <v>25</v>
      </c>
      <c r="J33" s="8"/>
      <c r="K33" s="8"/>
      <c r="L33" s="11"/>
      <c r="M33" s="18" t="s">
        <v>159</v>
      </c>
      <c r="N33" s="28"/>
      <c r="O33" s="18" t="s">
        <v>160</v>
      </c>
      <c r="P33" s="13" t="s">
        <v>27</v>
      </c>
      <c r="Q33" s="28">
        <f t="shared" si="0"/>
        <v>30</v>
      </c>
      <c r="R33" s="28" t="str">
        <f t="shared" si="1"/>
        <v>21 - 30</v>
      </c>
      <c r="S33" s="13" t="s">
        <v>38</v>
      </c>
      <c r="T33" s="28"/>
      <c r="U33" s="13" t="s">
        <v>162</v>
      </c>
      <c r="V33" s="18" t="s">
        <v>161</v>
      </c>
      <c r="W33" s="14">
        <v>85299081646</v>
      </c>
      <c r="X33" s="28"/>
      <c r="Y33" s="13" t="s">
        <v>30</v>
      </c>
    </row>
    <row r="34" spans="1:25" ht="16.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15" t="s">
        <v>25</v>
      </c>
      <c r="J34" s="8"/>
      <c r="K34" s="8"/>
      <c r="L34" s="11"/>
      <c r="M34" s="18" t="s">
        <v>163</v>
      </c>
      <c r="N34" s="28"/>
      <c r="O34" s="18" t="s">
        <v>164</v>
      </c>
      <c r="P34" s="13" t="s">
        <v>27</v>
      </c>
      <c r="Q34" s="28">
        <f t="shared" si="0"/>
        <v>24</v>
      </c>
      <c r="R34" s="28" t="str">
        <f t="shared" si="1"/>
        <v>21 - 30</v>
      </c>
      <c r="S34" s="13" t="s">
        <v>38</v>
      </c>
      <c r="T34" s="28"/>
      <c r="U34" s="13" t="s">
        <v>166</v>
      </c>
      <c r="V34" s="18" t="s">
        <v>165</v>
      </c>
      <c r="W34" s="14">
        <v>85399908640</v>
      </c>
      <c r="X34" s="28"/>
      <c r="Y34" s="13" t="s">
        <v>30</v>
      </c>
    </row>
    <row r="35" spans="1:25" ht="16.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15" t="s">
        <v>25</v>
      </c>
      <c r="J35" s="8"/>
      <c r="K35" s="8"/>
      <c r="L35" s="11"/>
      <c r="M35" s="18" t="s">
        <v>167</v>
      </c>
      <c r="N35" s="28"/>
      <c r="O35" s="18" t="s">
        <v>168</v>
      </c>
      <c r="P35" s="13" t="s">
        <v>37</v>
      </c>
      <c r="Q35" s="28">
        <f t="shared" si="0"/>
        <v>49</v>
      </c>
      <c r="R35" s="28" t="str">
        <f t="shared" si="1"/>
        <v>41 - 50</v>
      </c>
      <c r="S35" s="13" t="s">
        <v>38</v>
      </c>
      <c r="T35" s="28"/>
      <c r="U35" s="13" t="s">
        <v>170</v>
      </c>
      <c r="V35" s="18" t="s">
        <v>169</v>
      </c>
      <c r="W35" s="14">
        <v>82193571150</v>
      </c>
      <c r="X35" s="28"/>
      <c r="Y35" s="13" t="s">
        <v>70</v>
      </c>
    </row>
    <row r="36" spans="1:25" ht="16.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15" t="s">
        <v>25</v>
      </c>
      <c r="J36" s="8"/>
      <c r="K36" s="8"/>
      <c r="L36" s="11"/>
      <c r="M36" s="18" t="s">
        <v>171</v>
      </c>
      <c r="N36" s="28"/>
      <c r="O36" s="18" t="s">
        <v>172</v>
      </c>
      <c r="P36" s="13" t="s">
        <v>27</v>
      </c>
      <c r="Q36" s="28">
        <f t="shared" si="0"/>
        <v>38</v>
      </c>
      <c r="R36" s="28" t="str">
        <f t="shared" si="1"/>
        <v>31 - 40</v>
      </c>
      <c r="S36" s="13" t="s">
        <v>38</v>
      </c>
      <c r="T36" s="28"/>
      <c r="U36" s="13" t="s">
        <v>174</v>
      </c>
      <c r="V36" s="18" t="s">
        <v>173</v>
      </c>
      <c r="W36" s="14">
        <v>811404789</v>
      </c>
      <c r="X36" s="28"/>
      <c r="Y36" s="13" t="s">
        <v>175</v>
      </c>
    </row>
    <row r="37" spans="1:25" ht="16.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15" t="s">
        <v>25</v>
      </c>
      <c r="J37" s="8"/>
      <c r="K37" s="8"/>
      <c r="L37" s="11"/>
      <c r="M37" s="18" t="s">
        <v>176</v>
      </c>
      <c r="N37" s="28"/>
      <c r="O37" s="18" t="s">
        <v>177</v>
      </c>
      <c r="P37" s="13" t="s">
        <v>37</v>
      </c>
      <c r="Q37" s="28">
        <f t="shared" si="0"/>
        <v>24</v>
      </c>
      <c r="R37" s="28" t="str">
        <f t="shared" si="1"/>
        <v>21 - 30</v>
      </c>
      <c r="S37" s="13" t="s">
        <v>38</v>
      </c>
      <c r="T37" s="28"/>
      <c r="U37" s="13"/>
      <c r="V37" s="18" t="s">
        <v>178</v>
      </c>
      <c r="W37" s="14">
        <v>85242391464</v>
      </c>
      <c r="X37" s="28"/>
      <c r="Y37" s="13" t="s">
        <v>53</v>
      </c>
    </row>
    <row r="38" spans="1:25" ht="16.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15" t="s">
        <v>25</v>
      </c>
      <c r="J38" s="8"/>
      <c r="K38" s="8"/>
      <c r="L38" s="11"/>
      <c r="M38" s="18" t="s">
        <v>179</v>
      </c>
      <c r="N38" s="28"/>
      <c r="O38" s="18" t="s">
        <v>180</v>
      </c>
      <c r="P38" s="13" t="s">
        <v>37</v>
      </c>
      <c r="Q38" s="28">
        <f t="shared" si="0"/>
        <v>30</v>
      </c>
      <c r="R38" s="28" t="str">
        <f t="shared" si="1"/>
        <v>21 - 30</v>
      </c>
      <c r="S38" s="13" t="s">
        <v>38</v>
      </c>
      <c r="T38" s="28"/>
      <c r="U38" s="13" t="s">
        <v>182</v>
      </c>
      <c r="V38" s="18" t="s">
        <v>181</v>
      </c>
      <c r="W38" s="14">
        <v>82196547441</v>
      </c>
      <c r="X38" s="28"/>
      <c r="Y38" s="13" t="s">
        <v>183</v>
      </c>
    </row>
    <row r="39" spans="1:25" ht="16.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15" t="s">
        <v>25</v>
      </c>
      <c r="J39" s="8"/>
      <c r="K39" s="8"/>
      <c r="L39" s="11"/>
      <c r="M39" s="18" t="s">
        <v>184</v>
      </c>
      <c r="N39" s="28"/>
      <c r="O39" s="18" t="s">
        <v>110</v>
      </c>
      <c r="P39" s="13" t="s">
        <v>27</v>
      </c>
      <c r="Q39" s="28">
        <f t="shared" si="0"/>
        <v>32</v>
      </c>
      <c r="R39" s="28" t="str">
        <f t="shared" si="1"/>
        <v>31 - 40</v>
      </c>
      <c r="S39" s="13" t="s">
        <v>38</v>
      </c>
      <c r="T39" s="28"/>
      <c r="U39" s="13" t="s">
        <v>186</v>
      </c>
      <c r="V39" s="18" t="s">
        <v>185</v>
      </c>
      <c r="W39" s="14">
        <v>85230709471</v>
      </c>
      <c r="X39" s="28"/>
      <c r="Y39" s="13" t="s">
        <v>53</v>
      </c>
    </row>
    <row r="40" spans="1:25" ht="16.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15" t="s">
        <v>25</v>
      </c>
      <c r="J40" s="8"/>
      <c r="K40" s="8"/>
      <c r="L40" s="11"/>
      <c r="M40" s="18" t="s">
        <v>187</v>
      </c>
      <c r="N40" s="28"/>
      <c r="O40" s="18" t="s">
        <v>188</v>
      </c>
      <c r="P40" s="13" t="s">
        <v>37</v>
      </c>
      <c r="Q40" s="28">
        <f t="shared" si="0"/>
        <v>43</v>
      </c>
      <c r="R40" s="28" t="str">
        <f t="shared" si="1"/>
        <v>41 - 50</v>
      </c>
      <c r="S40" s="13" t="s">
        <v>38</v>
      </c>
      <c r="T40" s="28"/>
      <c r="U40" s="13" t="s">
        <v>190</v>
      </c>
      <c r="V40" s="18" t="s">
        <v>189</v>
      </c>
      <c r="W40" s="14"/>
      <c r="X40" s="28"/>
      <c r="Y40" s="13" t="s">
        <v>191</v>
      </c>
    </row>
    <row r="41" spans="1:25" ht="16.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15" t="s">
        <v>25</v>
      </c>
      <c r="J41" s="8"/>
      <c r="K41" s="8"/>
      <c r="L41" s="11"/>
      <c r="M41" s="18" t="s">
        <v>192</v>
      </c>
      <c r="N41" s="28"/>
      <c r="O41" s="18" t="s">
        <v>193</v>
      </c>
      <c r="P41" s="13" t="s">
        <v>27</v>
      </c>
      <c r="Q41" s="28">
        <f t="shared" si="0"/>
        <v>49</v>
      </c>
      <c r="R41" s="28" t="str">
        <f t="shared" si="1"/>
        <v>41 - 50</v>
      </c>
      <c r="S41" s="13" t="s">
        <v>38</v>
      </c>
      <c r="T41" s="28"/>
      <c r="U41" s="13" t="s">
        <v>195</v>
      </c>
      <c r="V41" s="18" t="s">
        <v>194</v>
      </c>
      <c r="W41" s="14">
        <v>85298701923</v>
      </c>
      <c r="X41" s="28"/>
      <c r="Y41" s="13" t="s">
        <v>53</v>
      </c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7"/>
      <c r="N42" s="28"/>
      <c r="O42" s="3"/>
      <c r="P42" s="3"/>
      <c r="Q42" s="4"/>
      <c r="R42" s="4"/>
      <c r="S42" s="5"/>
      <c r="T42" s="3"/>
      <c r="U42" s="5"/>
      <c r="V42" s="7"/>
      <c r="W42" s="3"/>
      <c r="X42" s="28"/>
      <c r="Y42" s="3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7"/>
      <c r="N43" s="28"/>
      <c r="O43" s="3"/>
      <c r="P43" s="3"/>
      <c r="Q43" s="4"/>
      <c r="R43" s="4"/>
      <c r="S43" s="5"/>
      <c r="T43" s="3"/>
      <c r="U43" s="5"/>
      <c r="V43" s="7"/>
      <c r="W43" s="19"/>
      <c r="X43" s="28"/>
      <c r="Y43" s="3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N44" s="28"/>
      <c r="O44" s="3"/>
      <c r="P44" s="3"/>
      <c r="Q44" s="4"/>
      <c r="R44" s="4"/>
      <c r="S44" s="5"/>
      <c r="T44" s="3"/>
      <c r="U44" s="5"/>
      <c r="V44" s="7"/>
      <c r="W44" s="19"/>
      <c r="X44" s="28"/>
      <c r="Y44" s="3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23"/>
      <c r="O45" s="24"/>
      <c r="P45" s="24"/>
      <c r="Q45" s="25"/>
      <c r="R45" s="25"/>
      <c r="S45" s="26"/>
      <c r="T45" s="24"/>
      <c r="U45" s="26"/>
      <c r="V45" s="23"/>
      <c r="W45" s="27"/>
      <c r="Y45" s="24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19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19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19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19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19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19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0"/>
      <c r="W52" s="19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19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0"/>
      <c r="W54" s="19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19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O56" s="21"/>
      <c r="P56" s="3"/>
      <c r="Q56" s="4"/>
      <c r="R56" s="4"/>
      <c r="S56" s="5"/>
      <c r="T56" s="3"/>
      <c r="U56" s="5"/>
      <c r="V56" s="7"/>
      <c r="W56" s="19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19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19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19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19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2016-10-25T08:48:12Z</dcterms:modified>
  <dc:language>en-US</dc:language>
</cp:coreProperties>
</file>