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R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</calcChain>
</file>

<file path=xl/sharedStrings.xml><?xml version="1.0" encoding="utf-8"?>
<sst xmlns="http://schemas.openxmlformats.org/spreadsheetml/2006/main" count="347" uniqueCount="203">
  <si>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</si>
  <si>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</si>
  <si>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</si>
  <si>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</si>
  <si>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</si>
  <si>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</si>
  <si>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</si>
  <si>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</si>
  <si>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</si>
  <si>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</si>
  <si>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</si>
  <si>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</si>
  <si>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</si>
  <si>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</si>
  <si>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</si>
  <si>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</si>
  <si>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</si>
  <si>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</si>
  <si>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</si>
  <si>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</si>
  <si>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</si>
  <si>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</si>
  <si>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</si>
  <si>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</si>
  <si>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</si>
  <si>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</si>
  <si>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DJOIKE LIOW</t>
  </si>
  <si>
    <t>Manado,02 Juni 1962</t>
  </si>
  <si>
    <t>Kristen</t>
  </si>
  <si>
    <t>SLTA</t>
  </si>
  <si>
    <t>Dagang Umum/Jasa</t>
  </si>
  <si>
    <t>Ranotana Weru Lingkungan X Manado</t>
  </si>
  <si>
    <t xml:space="preserve"> 085240600543</t>
  </si>
  <si>
    <t>MARIANI MONTU</t>
  </si>
  <si>
    <t>Gorontalo,11 April 1976</t>
  </si>
  <si>
    <t>Islam</t>
  </si>
  <si>
    <t>Souvenir Menado</t>
  </si>
  <si>
    <t>Perum CBA Blok lndah/62 Mapanget</t>
  </si>
  <si>
    <t xml:space="preserve"> 08124423146</t>
  </si>
  <si>
    <t>slohandycraft@gmail.com</t>
  </si>
  <si>
    <t>SISKO JANSEN  KONDOY</t>
  </si>
  <si>
    <t>Langowan,22 Januari 1990</t>
  </si>
  <si>
    <t>S1</t>
  </si>
  <si>
    <t>CV.Dua Bersama Jaya</t>
  </si>
  <si>
    <t xml:space="preserve">Wolaang lll.kec.Langowan Timur Minahasa Sulut </t>
  </si>
  <si>
    <t xml:space="preserve"> 085256978515</t>
  </si>
  <si>
    <t>kondoysisko@gmail.com</t>
  </si>
  <si>
    <t>LUKI  BAGUS LUMAKSONO</t>
  </si>
  <si>
    <t>Semarang,28 November 1973</t>
  </si>
  <si>
    <t>Harvest Home Industry</t>
  </si>
  <si>
    <t>Matani 1 Lingkungan V Tomohon</t>
  </si>
  <si>
    <t xml:space="preserve"> 085757253777</t>
  </si>
  <si>
    <t>lukisundari35@gmail.com</t>
  </si>
  <si>
    <t>MARTJE MARAMIS</t>
  </si>
  <si>
    <t>Minahasa,24 Maret 1956</t>
  </si>
  <si>
    <t>Restika Abadi</t>
  </si>
  <si>
    <t>Jl.Tikala Ares No.53 Lingkungan l Manado</t>
  </si>
  <si>
    <t xml:space="preserve"> 082188717545</t>
  </si>
  <si>
    <t>ROMMY JOSEPH KATUUK</t>
  </si>
  <si>
    <t>Jayapura,10 Maret 1978</t>
  </si>
  <si>
    <t>Favorit Romeo</t>
  </si>
  <si>
    <t>Desa Treman kec. Auditan Minut</t>
  </si>
  <si>
    <t xml:space="preserve"> 082239396000</t>
  </si>
  <si>
    <t>FRANLISKE F. O WAWOLUMAYA</t>
  </si>
  <si>
    <t>Manado,18 Agustus 1983</t>
  </si>
  <si>
    <t>CV.Trias</t>
  </si>
  <si>
    <t>Jl.Lengkong Wuaya kel.Paal Dua Lingkungan Vlll</t>
  </si>
  <si>
    <t xml:space="preserve"> 081340210309</t>
  </si>
  <si>
    <t>triascv.percetakan@gmail.com</t>
  </si>
  <si>
    <t>LEONARDI JUNIKSI LUMENTAH</t>
  </si>
  <si>
    <t>Manado,18 Juni 1989</t>
  </si>
  <si>
    <t>J.J /Perikanan,Arang</t>
  </si>
  <si>
    <t>Tuminting Lingk II,Manado</t>
  </si>
  <si>
    <t xml:space="preserve"> 081356960609</t>
  </si>
  <si>
    <t>leonardilumentah18@gmail.com</t>
  </si>
  <si>
    <t>ASEP A RAHMAN</t>
  </si>
  <si>
    <t>Kendari,28 September 1988</t>
  </si>
  <si>
    <t>S2</t>
  </si>
  <si>
    <t>Bina Lentera Intan</t>
  </si>
  <si>
    <t>Jl.Pandu Wori.Lorong Tower Lingkungan 2 Manado</t>
  </si>
  <si>
    <t xml:space="preserve"> 085398490029</t>
  </si>
  <si>
    <t>asepgustom@gmail.com</t>
  </si>
  <si>
    <t>VONIKE G.A. PALIT</t>
  </si>
  <si>
    <t>Pulutan,02 April 1977</t>
  </si>
  <si>
    <t>Victory Keramik &amp;Florist</t>
  </si>
  <si>
    <t>Jaga l Desa Pulutan kec.Remboken Minahasa</t>
  </si>
  <si>
    <t xml:space="preserve"> 085397276402</t>
  </si>
  <si>
    <t>vonipalit@gmail.com</t>
  </si>
  <si>
    <t>MARTEN ROSEVELT TENDEAN</t>
  </si>
  <si>
    <t>Pulutan,01 Maret 1971</t>
  </si>
  <si>
    <t>Pulutan Pottery</t>
  </si>
  <si>
    <t>Desa Pulutan kec.Remboken Minahasa</t>
  </si>
  <si>
    <t xml:space="preserve"> 082193510178</t>
  </si>
  <si>
    <t>tendeanmr@gmail.com</t>
  </si>
  <si>
    <t>JEANICE S KAMBEY</t>
  </si>
  <si>
    <t>Tomohon,07 September 1974</t>
  </si>
  <si>
    <t>Dapoer Jenk</t>
  </si>
  <si>
    <t>Ranotana Weru Lingkungan Vlll Sulawesi Utara</t>
  </si>
  <si>
    <t xml:space="preserve"> 082194474174</t>
  </si>
  <si>
    <t>jenk_roa@yahoo.co.id</t>
  </si>
  <si>
    <t>CHARLES IRIANTO BERNARD</t>
  </si>
  <si>
    <t>Sorong,25 Oktober 1982</t>
  </si>
  <si>
    <t>UKM WUBI</t>
  </si>
  <si>
    <t>Jl.Sasaran Lingkungan 3 Tondano Utara Minahasa</t>
  </si>
  <si>
    <t xml:space="preserve"> 082154319182</t>
  </si>
  <si>
    <t>charles.listik@yahoo.co.id</t>
  </si>
  <si>
    <t>FANDY D ILATO</t>
  </si>
  <si>
    <t>Manado,29 Juli 1992</t>
  </si>
  <si>
    <t>Kartini</t>
  </si>
  <si>
    <t>Sindulang l Lingkungan lV Kec.Tuminting Manado</t>
  </si>
  <si>
    <t xml:space="preserve"> 081356115369</t>
  </si>
  <si>
    <t>RICHARD E UMBOH</t>
  </si>
  <si>
    <t>Manado,24 Agustus 1975</t>
  </si>
  <si>
    <t>Berlian Inti Perkasa</t>
  </si>
  <si>
    <t>Tingkulu Lingkungan V Kec.Wanea Manado</t>
  </si>
  <si>
    <t xml:space="preserve"> 085103019185</t>
  </si>
  <si>
    <t>ichadsedona@gmail.com</t>
  </si>
  <si>
    <t>THEODORUS M. J  IROTH</t>
  </si>
  <si>
    <t>Wuwuk,01 Mei 1971</t>
  </si>
  <si>
    <t>CV.Sukses Bersama</t>
  </si>
  <si>
    <t>Lingkungan lll Kel.Girian lndah Kec.Girian Bitung</t>
  </si>
  <si>
    <t xml:space="preserve"> 085340537677</t>
  </si>
  <si>
    <t>LAURA  SARANAUNG</t>
  </si>
  <si>
    <t>Manado,16 Agustus 1984</t>
  </si>
  <si>
    <t>Laura Kitchen/Usaha Klapertar</t>
  </si>
  <si>
    <t>Kel.Sario Utara Lingkungan 3 No.10 Manado</t>
  </si>
  <si>
    <t xml:space="preserve"> 082189073584</t>
  </si>
  <si>
    <t>love_laura84@yahoo.com</t>
  </si>
  <si>
    <t>ARDY BAYANG</t>
  </si>
  <si>
    <t>Rainis,08 Desember 1987</t>
  </si>
  <si>
    <t>PT.Rehobot Anugerah Kurnia</t>
  </si>
  <si>
    <t>Perum BTN Walenusantara Blok MC No.31 Manado</t>
  </si>
  <si>
    <t xml:space="preserve"> 082291717426</t>
  </si>
  <si>
    <t>di2shadow@gmail.com</t>
  </si>
  <si>
    <t>RINY PURWAYANI</t>
  </si>
  <si>
    <t>Rangkasbitung,28 April 1979</t>
  </si>
  <si>
    <t>CV.Jatari Citra Indonesia</t>
  </si>
  <si>
    <t>Kel. Paniki Bawah Lingkungan IV Kec. Mapanget</t>
  </si>
  <si>
    <t xml:space="preserve"> 082293006951</t>
  </si>
  <si>
    <t>renee_purwayani@yahoo.co.uk</t>
  </si>
  <si>
    <t>SERVIE KILIS</t>
  </si>
  <si>
    <t>Jakarta,05 Juli 1967</t>
  </si>
  <si>
    <t>CV.Cahaya Pratama Samudera</t>
  </si>
  <si>
    <t>Desa Leliem Jaga ll Kec.Sonder Minahasa</t>
  </si>
  <si>
    <t xml:space="preserve"> 081355982598</t>
  </si>
  <si>
    <t>servie_kilis@yahoo.com</t>
  </si>
  <si>
    <t>CHRISYE F LONGDONG</t>
  </si>
  <si>
    <t>Manado,20 Oktober 1981</t>
  </si>
  <si>
    <t>PT.Bahasa Manado</t>
  </si>
  <si>
    <t>Jl.Pulau kalimantan No.36 kleak Lingkungan 6 Minahasa</t>
  </si>
  <si>
    <t xml:space="preserve"> 081340596991</t>
  </si>
  <si>
    <t>KENNETH TULANGOW</t>
  </si>
  <si>
    <t>Manado,12 Juni 1998</t>
  </si>
  <si>
    <t>UD Cinta Kasih</t>
  </si>
  <si>
    <t>Perum Manado Grya lndah B-67 Pal 2 Manado</t>
  </si>
  <si>
    <t xml:space="preserve"> 089613307339</t>
  </si>
  <si>
    <t>kennethabednego@gmail.com</t>
  </si>
  <si>
    <t>NOVIANE KAMBEY</t>
  </si>
  <si>
    <t>Tomohon,20 Agustus 1981</t>
  </si>
  <si>
    <t>Laneka</t>
  </si>
  <si>
    <t xml:space="preserve"> 081250274827</t>
  </si>
  <si>
    <t>nutslane@gmail.com</t>
  </si>
  <si>
    <t>IVANRY MATU</t>
  </si>
  <si>
    <t>Winorangian,20 Juni 1980</t>
  </si>
  <si>
    <t>Ocean Hill</t>
  </si>
  <si>
    <t>Perum Minanga lndah Blo E-7 Malalayang ll</t>
  </si>
  <si>
    <t xml:space="preserve"> 081244060000</t>
  </si>
  <si>
    <t>ivanrymatu27@gmail.com</t>
  </si>
  <si>
    <t>HIENCE ENDRIKO PALIT</t>
  </si>
  <si>
    <t>Beo,13 Juni 1977</t>
  </si>
  <si>
    <t>UD.Terang Abadi</t>
  </si>
  <si>
    <t>Sumompo Lingungan ll.Tuminting Manado</t>
  </si>
  <si>
    <t xml:space="preserve"> 085256566969</t>
  </si>
  <si>
    <t>hience.palit@gmail.com</t>
  </si>
  <si>
    <t>FRAULEIN KALESARAN</t>
  </si>
  <si>
    <t>Manado, 22  Februari 1984</t>
  </si>
  <si>
    <t>UKM D'Reet Cholaver2</t>
  </si>
  <si>
    <t>Warembungan Jaga 9 Kec.Pineleng</t>
  </si>
  <si>
    <t xml:space="preserve"> 085342212256</t>
  </si>
  <si>
    <t>YUNIKE WANDA E MAMANGKEY</t>
  </si>
  <si>
    <t>Minahasa Selatan, 10 Juni 1980</t>
  </si>
  <si>
    <t>Reet Chocolava</t>
  </si>
  <si>
    <t>kelurahan Teling Bawah kec.Wenang</t>
  </si>
  <si>
    <t xml:space="preserve"> 081241060972</t>
  </si>
  <si>
    <t>LIENTJE H.K. MAMAHIT</t>
  </si>
  <si>
    <t>Tulap, 03 September 1951</t>
  </si>
  <si>
    <t xml:space="preserve">UD.Makaarujen </t>
  </si>
  <si>
    <t>Jl.Sea Lrg Tuminting l A.Lk LV.No.12 A Malalayang l Barat Manado</t>
  </si>
  <si>
    <t xml:space="preserve"> 08124443700</t>
  </si>
  <si>
    <t>lienmamahit@yahoo.com</t>
  </si>
  <si>
    <t>SARCE KASIM</t>
  </si>
  <si>
    <t>Manado,18 Agustus 1964</t>
  </si>
  <si>
    <t>UD.Sederhana III</t>
  </si>
  <si>
    <t>sarcerasim@gmail.com</t>
  </si>
  <si>
    <t>HEROL KAAWOAN</t>
  </si>
  <si>
    <t>Dohdomon,15 Juni 1982</t>
  </si>
  <si>
    <t>CV.Harapan Retalindo</t>
  </si>
  <si>
    <t>Desa kaima Jaga l kec Remboken Minahasa</t>
  </si>
  <si>
    <t xml:space="preserve"> 085240723367</t>
  </si>
  <si>
    <t>novitalumintang@gmail.com</t>
  </si>
  <si>
    <t>DIII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</si>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</sst>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2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8.5"/>
      <color theme="10"/>
      <name val="Arial"/>
      <family val="2"/>
    </font>
    <font>
      <sz val="11"/>
      <color rgb="FF000000"/>
      <name val="Trebuchet MS"/>
      <family val="2"/>
    </font>
    <font>
      <sz val="12"/>
      <name val="Trebuchet MS"/>
      <family val="2"/>
    </font>
    <font>
      <sz val="10"/>
      <color rgb="FF000000"/>
      <name val="Trebuchet MS"/>
      <family val="2"/>
    </font>
    <font>
      <sz val="9"/>
      <name val="Trebuchet MS"/>
      <family val="2"/>
    </font>
    <font>
      <u/>
      <sz val="8.5"/>
      <color theme="10"/>
      <name val="Trebuchet MS"/>
      <family val="2"/>
    </font>
    <font>
      <sz val="11"/>
      <name val="Trebuchet MS"/>
      <family val="2"/>
    </font>
    <font>
      <sz val="12"/>
      <color theme="1"/>
      <name val="Trebuchet MS"/>
      <family val="2"/>
    </font>
    <font>
      <sz val="11"/>
      <color theme="1"/>
      <name val="Trebuchet MS"/>
      <family val="2"/>
    </font>
    <font>
      <sz val="1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3" fillId="0" borderId="1" xfId="0" applyFont="1" applyBorder="1" applyAlignment="1"/>
    <xf numFmtId="164" fontId="3" fillId="0" borderId="1" xfId="0" applyNumberFormat="1" applyFont="1" applyBorder="1" applyAlignment="1"/>
    <xf numFmtId="0" fontId="3" fillId="0" borderId="5" xfId="0" applyFont="1" applyBorder="1" applyAlignment="1"/>
    <xf numFmtId="0" fontId="3" fillId="0" borderId="0" xfId="0" applyFont="1" applyAlignment="1"/>
    <xf numFmtId="49" fontId="4" fillId="0" borderId="2" xfId="0" applyNumberFormat="1" applyFont="1" applyBorder="1" applyAlignment="1">
      <alignment vertical="center"/>
    </xf>
    <xf numFmtId="0" fontId="3" fillId="0" borderId="2" xfId="0" applyFont="1" applyBorder="1" applyAlignment="1"/>
    <xf numFmtId="15" fontId="4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15" fontId="4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9" fontId="4" fillId="0" borderId="2" xfId="2" applyNumberFormat="1" applyFont="1" applyBorder="1" applyAlignment="1" applyProtection="1">
      <alignment horizontal="center" vertical="center"/>
    </xf>
    <xf numFmtId="49" fontId="7" fillId="0" borderId="2" xfId="2" applyNumberFormat="1" applyFont="1" applyBorder="1" applyAlignment="1" applyProtection="1">
      <alignment horizontal="center" vertical="center"/>
    </xf>
    <xf numFmtId="49" fontId="7" fillId="0" borderId="2" xfId="2" applyNumberFormat="1" applyFont="1" applyBorder="1" applyAlignment="1" applyProtection="1">
      <alignment vertical="center"/>
    </xf>
    <xf numFmtId="0" fontId="4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vertical="center"/>
    </xf>
    <xf numFmtId="49" fontId="7" fillId="0" borderId="2" xfId="2" applyNumberFormat="1" applyFont="1" applyBorder="1" applyAlignment="1" applyProtection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3" borderId="2" xfId="0" applyFont="1" applyFill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15" fontId="10" fillId="0" borderId="2" xfId="0" applyNumberFormat="1" applyFont="1" applyBorder="1" applyAlignment="1">
      <alignment horizontal="left" vertical="center"/>
    </xf>
    <xf numFmtId="0" fontId="10" fillId="3" borderId="2" xfId="0" applyFont="1" applyFill="1" applyBorder="1" applyAlignment="1">
      <alignment vertical="center"/>
    </xf>
    <xf numFmtId="15" fontId="9" fillId="0" borderId="2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15" fontId="9" fillId="0" borderId="2" xfId="0" applyNumberFormat="1" applyFont="1" applyBorder="1" applyAlignment="1">
      <alignment horizontal="left" vertical="center"/>
    </xf>
    <xf numFmtId="0" fontId="3" fillId="0" borderId="0" xfId="0" applyFont="1" applyBorder="1" applyAlignment="1"/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ndeanmr@gmail.com" TargetMode="External"/><Relationship Id="rId13" Type="http://schemas.openxmlformats.org/officeDocument/2006/relationships/hyperlink" Target="mailto:di2shadow@gmail.com" TargetMode="External"/><Relationship Id="rId18" Type="http://schemas.openxmlformats.org/officeDocument/2006/relationships/hyperlink" Target="mailto:ivanrymatu27@gmail.com" TargetMode="External"/><Relationship Id="rId3" Type="http://schemas.openxmlformats.org/officeDocument/2006/relationships/hyperlink" Target="mailto:lukisundari35@gmail.com" TargetMode="External"/><Relationship Id="rId21" Type="http://schemas.openxmlformats.org/officeDocument/2006/relationships/hyperlink" Target="mailto:sarcerasim@gmail.com" TargetMode="External"/><Relationship Id="rId7" Type="http://schemas.openxmlformats.org/officeDocument/2006/relationships/hyperlink" Target="mailto:vonipalit@gmail.com" TargetMode="External"/><Relationship Id="rId12" Type="http://schemas.openxmlformats.org/officeDocument/2006/relationships/hyperlink" Target="mailto:love_laura84@yahoo.com" TargetMode="External"/><Relationship Id="rId17" Type="http://schemas.openxmlformats.org/officeDocument/2006/relationships/hyperlink" Target="mailto:nutslane@gmail.com" TargetMode="External"/><Relationship Id="rId2" Type="http://schemas.openxmlformats.org/officeDocument/2006/relationships/hyperlink" Target="mailto:kondoysisko@gmail.com" TargetMode="External"/><Relationship Id="rId16" Type="http://schemas.openxmlformats.org/officeDocument/2006/relationships/hyperlink" Target="mailto:kennethabednego@gmail.com" TargetMode="External"/><Relationship Id="rId20" Type="http://schemas.openxmlformats.org/officeDocument/2006/relationships/hyperlink" Target="mailto:lienmamahit@yahoo.com" TargetMode="External"/><Relationship Id="rId1" Type="http://schemas.openxmlformats.org/officeDocument/2006/relationships/hyperlink" Target="mailto:slohandycraft@gmail.com" TargetMode="External"/><Relationship Id="rId6" Type="http://schemas.openxmlformats.org/officeDocument/2006/relationships/hyperlink" Target="mailto:asepgustom@gmail.com" TargetMode="External"/><Relationship Id="rId11" Type="http://schemas.openxmlformats.org/officeDocument/2006/relationships/hyperlink" Target="mailto:ichadsedona@gmail.com" TargetMode="External"/><Relationship Id="rId5" Type="http://schemas.openxmlformats.org/officeDocument/2006/relationships/hyperlink" Target="mailto:leonardilumentah18@gmail.com" TargetMode="External"/><Relationship Id="rId15" Type="http://schemas.openxmlformats.org/officeDocument/2006/relationships/hyperlink" Target="mailto:servie_kilis@yahoo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charles.listik@yahoo.co.id" TargetMode="External"/><Relationship Id="rId19" Type="http://schemas.openxmlformats.org/officeDocument/2006/relationships/hyperlink" Target="mailto:hience.palit@gmail.com" TargetMode="External"/><Relationship Id="rId4" Type="http://schemas.openxmlformats.org/officeDocument/2006/relationships/hyperlink" Target="mailto:triascv.percetakan@gmail.com" TargetMode="External"/><Relationship Id="rId9" Type="http://schemas.openxmlformats.org/officeDocument/2006/relationships/hyperlink" Target="mailto:jenk_roa@yahoo.co.id" TargetMode="External"/><Relationship Id="rId14" Type="http://schemas.openxmlformats.org/officeDocument/2006/relationships/hyperlink" Target="mailto:renee_purwayani@yahoo.co.uk" TargetMode="External"/><Relationship Id="rId22" Type="http://schemas.openxmlformats.org/officeDocument/2006/relationships/hyperlink" Target="mailto:novitaluminta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I1" zoomScale="75" zoomScaleNormal="75" workbookViewId="0">
      <selection activeCell="P12" sqref="P12"/>
    </sheetView>
  </sheetViews>
  <sheetFormatPr defaultRowHeight="16.5" x14ac:dyDescent="0.3"/>
  <cols>
    <col min="1" max="1" width="3" style="4" bestFit="1" customWidth="1"/>
    <col min="2" max="2" width="6.42578125" style="4" bestFit="1" customWidth="1"/>
    <col min="3" max="3" width="8.28515625" style="4" bestFit="1" customWidth="1"/>
    <col min="4" max="4" width="11.5703125" style="4" bestFit="1" customWidth="1"/>
    <col min="5" max="5" width="11.140625" style="4" bestFit="1" customWidth="1"/>
    <col min="6" max="6" width="12.140625" style="4" bestFit="1" customWidth="1"/>
    <col min="7" max="7" width="14" style="4" bestFit="1" customWidth="1"/>
    <col min="8" max="8" width="15.140625" style="4" bestFit="1" customWidth="1"/>
    <col min="9" max="9" width="17.140625" style="4" bestFit="1" customWidth="1"/>
    <col min="10" max="10" width="16.28515625" style="4" customWidth="1"/>
    <col min="11" max="11" width="8" style="4" bestFit="1" customWidth="1"/>
    <col min="12" max="12" width="12.5703125" style="4" bestFit="1" customWidth="1"/>
    <col min="13" max="13" width="36.85546875" style="4" customWidth="1"/>
    <col min="14" max="14" width="7.7109375" style="4" bestFit="1" customWidth="1"/>
    <col min="15" max="15" width="34.85546875" style="4" bestFit="1" customWidth="1"/>
    <col min="16" max="16" width="13.85546875" style="4" bestFit="1" customWidth="1"/>
    <col min="17" max="17" width="5.140625" style="4" bestFit="1" customWidth="1"/>
    <col min="18" max="18" width="13.140625" style="4" bestFit="1" customWidth="1"/>
    <col min="19" max="19" width="20" style="4" bestFit="1" customWidth="1"/>
    <col min="20" max="20" width="8.28515625" style="4" bestFit="1" customWidth="1"/>
    <col min="21" max="21" width="33.140625" style="4" bestFit="1" customWidth="1"/>
    <col min="22" max="22" width="71.7109375" style="4" bestFit="1" customWidth="1"/>
    <col min="23" max="23" width="18" style="4" bestFit="1" customWidth="1"/>
    <col min="24" max="24" width="23.28515625" style="4" customWidth="1"/>
    <col min="25" max="25" width="15.42578125" style="4" bestFit="1" customWidth="1"/>
    <col min="26" max="26" width="27" style="4" bestFit="1" customWidth="1"/>
    <col min="27" max="1025" width="6.85546875" style="4"/>
    <col min="1026" max="16384" width="9.140625" style="4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1" t="s">
        <v>24</v>
      </c>
    </row>
    <row r="2" spans="1:25" ht="18" x14ac:dyDescent="0.3">
      <c r="A2" s="1"/>
      <c r="B2" s="1"/>
      <c r="C2" s="1">
        <v>0</v>
      </c>
      <c r="D2" s="1"/>
      <c r="E2" s="1"/>
      <c r="F2" s="1"/>
      <c r="G2" s="1" t="s">
        <v>25</v>
      </c>
      <c r="H2" s="1"/>
      <c r="I2" s="1" t="s">
        <v>25</v>
      </c>
      <c r="J2" s="1"/>
      <c r="K2" s="1"/>
      <c r="L2" s="1"/>
      <c r="M2" s="5" t="s">
        <v>26</v>
      </c>
      <c r="N2" s="6"/>
      <c r="O2" s="7" t="s">
        <v>27</v>
      </c>
      <c r="P2" s="8" t="s">
        <v>201</v>
      </c>
      <c r="Q2" s="9">
        <f>2016-VALUE(RIGHT(O2,4))</f>
        <v>54</v>
      </c>
      <c r="R2" s="10" t="str">
        <f>IF(Q2&lt;21,"&lt; 21",IF(Q2&lt;=30,"21 - 30",IF(Q2&lt;=40,"31 - 40",IF(Q2&lt;=50,"41 - 50","&gt; 50" ))))</f>
        <v>&gt; 50</v>
      </c>
      <c r="S2" s="11" t="s">
        <v>29</v>
      </c>
      <c r="T2" s="12" t="s">
        <v>28</v>
      </c>
      <c r="U2" s="11" t="s">
        <v>30</v>
      </c>
      <c r="V2" s="13" t="s">
        <v>31</v>
      </c>
      <c r="W2" s="14" t="s">
        <v>32</v>
      </c>
      <c r="X2" s="6"/>
      <c r="Y2" s="15"/>
    </row>
    <row r="3" spans="1:25" ht="18" x14ac:dyDescent="0.3">
      <c r="A3" s="1"/>
      <c r="B3" s="1"/>
      <c r="C3" s="1">
        <v>0</v>
      </c>
      <c r="D3" s="1"/>
      <c r="E3" s="1"/>
      <c r="F3" s="1"/>
      <c r="G3" s="1" t="s">
        <v>25</v>
      </c>
      <c r="H3" s="1"/>
      <c r="I3" s="1" t="s">
        <v>25</v>
      </c>
      <c r="J3" s="1"/>
      <c r="K3" s="1"/>
      <c r="L3" s="1"/>
      <c r="M3" s="5" t="s">
        <v>33</v>
      </c>
      <c r="N3" s="6"/>
      <c r="O3" s="7" t="s">
        <v>34</v>
      </c>
      <c r="P3" s="8" t="s">
        <v>202</v>
      </c>
      <c r="Q3" s="9">
        <f t="shared" ref="Q3:Q31" si="0">2016-VALUE(RIGHT(O3,4))</f>
        <v>40</v>
      </c>
      <c r="R3" s="10" t="str">
        <f t="shared" ref="R3:R31" si="1">IF(Q3&lt;21,"&lt; 21",IF(Q3&lt;=30,"21 - 30",IF(Q3&lt;=40,"31 - 40",IF(Q3&lt;=50,"41 - 50","&gt; 50" ))))</f>
        <v>31 - 40</v>
      </c>
      <c r="S3" s="11" t="s">
        <v>29</v>
      </c>
      <c r="T3" s="12" t="s">
        <v>35</v>
      </c>
      <c r="U3" s="11" t="s">
        <v>36</v>
      </c>
      <c r="V3" s="13" t="s">
        <v>37</v>
      </c>
      <c r="W3" s="14" t="s">
        <v>38</v>
      </c>
      <c r="X3" s="16"/>
      <c r="Y3" s="15"/>
    </row>
    <row r="4" spans="1:25" ht="18" x14ac:dyDescent="0.3">
      <c r="A4" s="1"/>
      <c r="B4" s="1"/>
      <c r="C4" s="1">
        <v>0</v>
      </c>
      <c r="D4" s="1"/>
      <c r="E4" s="1"/>
      <c r="F4" s="1"/>
      <c r="G4" s="1" t="s">
        <v>25</v>
      </c>
      <c r="H4" s="1"/>
      <c r="I4" s="1" t="s">
        <v>25</v>
      </c>
      <c r="J4" s="1"/>
      <c r="K4" s="1"/>
      <c r="L4" s="1"/>
      <c r="M4" s="5" t="s">
        <v>40</v>
      </c>
      <c r="N4" s="6"/>
      <c r="O4" s="7" t="s">
        <v>41</v>
      </c>
      <c r="P4" s="8" t="s">
        <v>201</v>
      </c>
      <c r="Q4" s="9">
        <f t="shared" si="0"/>
        <v>26</v>
      </c>
      <c r="R4" s="10" t="str">
        <f t="shared" si="1"/>
        <v>21 - 30</v>
      </c>
      <c r="S4" s="11" t="s">
        <v>42</v>
      </c>
      <c r="T4" s="12" t="s">
        <v>28</v>
      </c>
      <c r="U4" s="11" t="s">
        <v>43</v>
      </c>
      <c r="V4" s="13" t="s">
        <v>44</v>
      </c>
      <c r="W4" s="14" t="s">
        <v>45</v>
      </c>
      <c r="X4" s="17" t="s">
        <v>39</v>
      </c>
      <c r="Y4" s="15"/>
    </row>
    <row r="5" spans="1:25" ht="18" x14ac:dyDescent="0.3">
      <c r="A5" s="1"/>
      <c r="B5" s="1"/>
      <c r="C5" s="1">
        <v>0</v>
      </c>
      <c r="D5" s="1"/>
      <c r="E5" s="1"/>
      <c r="F5" s="1"/>
      <c r="G5" s="1" t="s">
        <v>25</v>
      </c>
      <c r="H5" s="1"/>
      <c r="I5" s="1" t="s">
        <v>25</v>
      </c>
      <c r="J5" s="1"/>
      <c r="K5" s="1"/>
      <c r="L5" s="1"/>
      <c r="M5" s="5" t="s">
        <v>47</v>
      </c>
      <c r="N5" s="6"/>
      <c r="O5" s="7" t="s">
        <v>48</v>
      </c>
      <c r="P5" s="8" t="s">
        <v>201</v>
      </c>
      <c r="Q5" s="9">
        <f t="shared" si="0"/>
        <v>43</v>
      </c>
      <c r="R5" s="10" t="str">
        <f t="shared" si="1"/>
        <v>41 - 50</v>
      </c>
      <c r="S5" s="11" t="s">
        <v>200</v>
      </c>
      <c r="T5" s="12" t="s">
        <v>28</v>
      </c>
      <c r="U5" s="11" t="s">
        <v>49</v>
      </c>
      <c r="V5" s="13" t="s">
        <v>50</v>
      </c>
      <c r="W5" s="14" t="s">
        <v>51</v>
      </c>
      <c r="X5" s="18" t="s">
        <v>46</v>
      </c>
      <c r="Y5" s="15"/>
    </row>
    <row r="6" spans="1:25" ht="18" x14ac:dyDescent="0.3">
      <c r="A6" s="1"/>
      <c r="B6" s="1"/>
      <c r="C6" s="1">
        <v>0</v>
      </c>
      <c r="D6" s="1"/>
      <c r="E6" s="1"/>
      <c r="F6" s="1"/>
      <c r="G6" s="1" t="s">
        <v>25</v>
      </c>
      <c r="H6" s="1"/>
      <c r="I6" s="1" t="s">
        <v>25</v>
      </c>
      <c r="J6" s="1"/>
      <c r="K6" s="1"/>
      <c r="L6" s="1"/>
      <c r="M6" s="5" t="s">
        <v>53</v>
      </c>
      <c r="N6" s="6"/>
      <c r="O6" s="19" t="s">
        <v>54</v>
      </c>
      <c r="P6" s="8" t="s">
        <v>202</v>
      </c>
      <c r="Q6" s="9">
        <f t="shared" si="0"/>
        <v>60</v>
      </c>
      <c r="R6" s="10" t="str">
        <f t="shared" si="1"/>
        <v>&gt; 50</v>
      </c>
      <c r="S6" s="11" t="s">
        <v>29</v>
      </c>
      <c r="T6" s="9" t="s">
        <v>28</v>
      </c>
      <c r="U6" s="11" t="s">
        <v>55</v>
      </c>
      <c r="V6" s="13" t="s">
        <v>56</v>
      </c>
      <c r="W6" s="14" t="s">
        <v>57</v>
      </c>
      <c r="X6" s="17" t="s">
        <v>52</v>
      </c>
      <c r="Y6" s="15"/>
    </row>
    <row r="7" spans="1:25" ht="18" x14ac:dyDescent="0.3">
      <c r="A7" s="1"/>
      <c r="B7" s="1"/>
      <c r="C7" s="1">
        <v>0</v>
      </c>
      <c r="D7" s="1"/>
      <c r="E7" s="1"/>
      <c r="F7" s="1"/>
      <c r="G7" s="1" t="s">
        <v>25</v>
      </c>
      <c r="H7" s="1"/>
      <c r="I7" s="1" t="s">
        <v>25</v>
      </c>
      <c r="J7" s="1"/>
      <c r="K7" s="1"/>
      <c r="L7" s="1"/>
      <c r="M7" s="5" t="s">
        <v>58</v>
      </c>
      <c r="N7" s="6"/>
      <c r="O7" s="19" t="s">
        <v>59</v>
      </c>
      <c r="P7" s="8" t="s">
        <v>201</v>
      </c>
      <c r="Q7" s="9">
        <f t="shared" si="0"/>
        <v>38</v>
      </c>
      <c r="R7" s="10" t="str">
        <f t="shared" si="1"/>
        <v>31 - 40</v>
      </c>
      <c r="S7" s="11" t="s">
        <v>42</v>
      </c>
      <c r="T7" s="9" t="s">
        <v>28</v>
      </c>
      <c r="U7" s="11" t="s">
        <v>60</v>
      </c>
      <c r="V7" s="13" t="s">
        <v>61</v>
      </c>
      <c r="W7" s="14" t="s">
        <v>62</v>
      </c>
      <c r="X7" s="20"/>
      <c r="Y7" s="15"/>
    </row>
    <row r="8" spans="1:25" ht="18" x14ac:dyDescent="0.3">
      <c r="A8" s="1"/>
      <c r="B8" s="1"/>
      <c r="C8" s="1">
        <v>0</v>
      </c>
      <c r="D8" s="1"/>
      <c r="E8" s="1"/>
      <c r="F8" s="1"/>
      <c r="G8" s="1" t="s">
        <v>25</v>
      </c>
      <c r="H8" s="1"/>
      <c r="I8" s="1" t="s">
        <v>25</v>
      </c>
      <c r="J8" s="1"/>
      <c r="K8" s="1"/>
      <c r="L8" s="1"/>
      <c r="M8" s="5" t="s">
        <v>63</v>
      </c>
      <c r="N8" s="6"/>
      <c r="O8" s="7" t="s">
        <v>64</v>
      </c>
      <c r="P8" s="8" t="s">
        <v>202</v>
      </c>
      <c r="Q8" s="9">
        <f t="shared" si="0"/>
        <v>33</v>
      </c>
      <c r="R8" s="10" t="str">
        <f t="shared" si="1"/>
        <v>31 - 40</v>
      </c>
      <c r="S8" s="11" t="s">
        <v>42</v>
      </c>
      <c r="T8" s="12" t="s">
        <v>28</v>
      </c>
      <c r="U8" s="11" t="s">
        <v>65</v>
      </c>
      <c r="V8" s="13" t="s">
        <v>66</v>
      </c>
      <c r="W8" s="14" t="s">
        <v>67</v>
      </c>
      <c r="X8" s="20"/>
      <c r="Y8" s="15"/>
    </row>
    <row r="9" spans="1:25" ht="18" x14ac:dyDescent="0.3">
      <c r="A9" s="1"/>
      <c r="B9" s="1"/>
      <c r="C9" s="1">
        <v>0</v>
      </c>
      <c r="D9" s="1"/>
      <c r="E9" s="1"/>
      <c r="F9" s="1"/>
      <c r="G9" s="1" t="s">
        <v>25</v>
      </c>
      <c r="H9" s="1"/>
      <c r="I9" s="1" t="s">
        <v>25</v>
      </c>
      <c r="J9" s="1"/>
      <c r="K9" s="1"/>
      <c r="L9" s="1"/>
      <c r="M9" s="5" t="s">
        <v>69</v>
      </c>
      <c r="N9" s="6"/>
      <c r="O9" s="7" t="s">
        <v>70</v>
      </c>
      <c r="P9" s="8" t="s">
        <v>201</v>
      </c>
      <c r="Q9" s="9">
        <f t="shared" si="0"/>
        <v>27</v>
      </c>
      <c r="R9" s="10" t="str">
        <f t="shared" si="1"/>
        <v>21 - 30</v>
      </c>
      <c r="S9" s="11" t="s">
        <v>42</v>
      </c>
      <c r="T9" s="12" t="s">
        <v>28</v>
      </c>
      <c r="U9" s="11" t="s">
        <v>71</v>
      </c>
      <c r="V9" s="13" t="s">
        <v>72</v>
      </c>
      <c r="W9" s="14" t="s">
        <v>73</v>
      </c>
      <c r="X9" s="18" t="s">
        <v>68</v>
      </c>
      <c r="Y9" s="15"/>
    </row>
    <row r="10" spans="1:25" ht="18" x14ac:dyDescent="0.3">
      <c r="A10" s="1"/>
      <c r="B10" s="1"/>
      <c r="C10" s="1">
        <v>0</v>
      </c>
      <c r="D10" s="1"/>
      <c r="E10" s="1"/>
      <c r="F10" s="1"/>
      <c r="G10" s="1" t="s">
        <v>25</v>
      </c>
      <c r="H10" s="1"/>
      <c r="I10" s="1" t="s">
        <v>25</v>
      </c>
      <c r="J10" s="1"/>
      <c r="K10" s="1"/>
      <c r="L10" s="1"/>
      <c r="M10" s="5" t="s">
        <v>75</v>
      </c>
      <c r="N10" s="6"/>
      <c r="O10" s="7" t="s">
        <v>76</v>
      </c>
      <c r="P10" s="8" t="s">
        <v>201</v>
      </c>
      <c r="Q10" s="9">
        <f t="shared" si="0"/>
        <v>28</v>
      </c>
      <c r="R10" s="10" t="str">
        <f t="shared" si="1"/>
        <v>21 - 30</v>
      </c>
      <c r="S10" s="11" t="s">
        <v>77</v>
      </c>
      <c r="T10" s="12" t="s">
        <v>35</v>
      </c>
      <c r="U10" s="11" t="s">
        <v>78</v>
      </c>
      <c r="V10" s="13" t="s">
        <v>79</v>
      </c>
      <c r="W10" s="14" t="s">
        <v>80</v>
      </c>
      <c r="X10" s="18" t="s">
        <v>74</v>
      </c>
      <c r="Y10" s="15"/>
    </row>
    <row r="11" spans="1:25" ht="18" x14ac:dyDescent="0.3">
      <c r="A11" s="1"/>
      <c r="B11" s="1"/>
      <c r="C11" s="1">
        <v>0</v>
      </c>
      <c r="D11" s="1"/>
      <c r="E11" s="1"/>
      <c r="F11" s="1"/>
      <c r="G11" s="1" t="s">
        <v>25</v>
      </c>
      <c r="H11" s="1"/>
      <c r="I11" s="1" t="s">
        <v>25</v>
      </c>
      <c r="J11" s="1"/>
      <c r="K11" s="1"/>
      <c r="L11" s="1"/>
      <c r="M11" s="5" t="s">
        <v>82</v>
      </c>
      <c r="N11" s="6"/>
      <c r="O11" s="19" t="s">
        <v>83</v>
      </c>
      <c r="P11" s="8" t="s">
        <v>202</v>
      </c>
      <c r="Q11" s="9">
        <f t="shared" si="0"/>
        <v>39</v>
      </c>
      <c r="R11" s="10" t="str">
        <f t="shared" si="1"/>
        <v>31 - 40</v>
      </c>
      <c r="S11" s="11" t="s">
        <v>42</v>
      </c>
      <c r="T11" s="9" t="s">
        <v>28</v>
      </c>
      <c r="U11" s="11" t="s">
        <v>84</v>
      </c>
      <c r="V11" s="13" t="s">
        <v>85</v>
      </c>
      <c r="W11" s="14" t="s">
        <v>86</v>
      </c>
      <c r="X11" s="17" t="s">
        <v>81</v>
      </c>
      <c r="Y11" s="15"/>
    </row>
    <row r="12" spans="1:25" ht="18" x14ac:dyDescent="0.3">
      <c r="A12" s="1"/>
      <c r="B12" s="1"/>
      <c r="C12" s="1">
        <v>0</v>
      </c>
      <c r="D12" s="1"/>
      <c r="E12" s="1"/>
      <c r="F12" s="1"/>
      <c r="G12" s="1" t="s">
        <v>25</v>
      </c>
      <c r="H12" s="1"/>
      <c r="I12" s="1" t="s">
        <v>25</v>
      </c>
      <c r="J12" s="1"/>
      <c r="K12" s="1"/>
      <c r="L12" s="1"/>
      <c r="M12" s="5" t="s">
        <v>88</v>
      </c>
      <c r="N12" s="6"/>
      <c r="O12" s="7" t="s">
        <v>89</v>
      </c>
      <c r="P12" s="8" t="s">
        <v>201</v>
      </c>
      <c r="Q12" s="9">
        <f t="shared" si="0"/>
        <v>45</v>
      </c>
      <c r="R12" s="10" t="str">
        <f t="shared" si="1"/>
        <v>41 - 50</v>
      </c>
      <c r="S12" s="11" t="s">
        <v>42</v>
      </c>
      <c r="T12" s="12" t="s">
        <v>28</v>
      </c>
      <c r="U12" s="11" t="s">
        <v>90</v>
      </c>
      <c r="V12" s="13" t="s">
        <v>91</v>
      </c>
      <c r="W12" s="14" t="s">
        <v>92</v>
      </c>
      <c r="X12" s="17" t="s">
        <v>87</v>
      </c>
      <c r="Y12" s="15"/>
    </row>
    <row r="13" spans="1:25" ht="18" x14ac:dyDescent="0.3">
      <c r="A13" s="1"/>
      <c r="B13" s="1"/>
      <c r="C13" s="1">
        <v>0</v>
      </c>
      <c r="D13" s="1"/>
      <c r="E13" s="1"/>
      <c r="F13" s="1"/>
      <c r="G13" s="1" t="s">
        <v>25</v>
      </c>
      <c r="H13" s="1"/>
      <c r="I13" s="1" t="s">
        <v>25</v>
      </c>
      <c r="J13" s="1"/>
      <c r="K13" s="1"/>
      <c r="L13" s="1"/>
      <c r="M13" s="5" t="s">
        <v>94</v>
      </c>
      <c r="N13" s="6"/>
      <c r="O13" s="7" t="s">
        <v>95</v>
      </c>
      <c r="P13" s="8" t="s">
        <v>202</v>
      </c>
      <c r="Q13" s="9">
        <f t="shared" si="0"/>
        <v>42</v>
      </c>
      <c r="R13" s="10" t="str">
        <f t="shared" si="1"/>
        <v>41 - 50</v>
      </c>
      <c r="S13" s="11" t="s">
        <v>42</v>
      </c>
      <c r="T13" s="12" t="s">
        <v>28</v>
      </c>
      <c r="U13" s="11" t="s">
        <v>96</v>
      </c>
      <c r="V13" s="13" t="s">
        <v>97</v>
      </c>
      <c r="W13" s="14" t="s">
        <v>98</v>
      </c>
      <c r="X13" s="21" t="s">
        <v>93</v>
      </c>
      <c r="Y13" s="15"/>
    </row>
    <row r="14" spans="1:25" ht="18" x14ac:dyDescent="0.3">
      <c r="A14" s="1"/>
      <c r="B14" s="1"/>
      <c r="C14" s="1">
        <v>0</v>
      </c>
      <c r="D14" s="1"/>
      <c r="E14" s="1"/>
      <c r="F14" s="1"/>
      <c r="G14" s="1" t="s">
        <v>25</v>
      </c>
      <c r="H14" s="1"/>
      <c r="I14" s="1" t="s">
        <v>25</v>
      </c>
      <c r="J14" s="1"/>
      <c r="K14" s="1"/>
      <c r="L14" s="1"/>
      <c r="M14" s="5" t="s">
        <v>100</v>
      </c>
      <c r="N14" s="6"/>
      <c r="O14" s="7" t="s">
        <v>101</v>
      </c>
      <c r="P14" s="8" t="s">
        <v>201</v>
      </c>
      <c r="Q14" s="9">
        <f t="shared" si="0"/>
        <v>34</v>
      </c>
      <c r="R14" s="10" t="str">
        <f t="shared" si="1"/>
        <v>31 - 40</v>
      </c>
      <c r="S14" s="11" t="s">
        <v>42</v>
      </c>
      <c r="T14" s="12" t="s">
        <v>28</v>
      </c>
      <c r="U14" s="11" t="s">
        <v>102</v>
      </c>
      <c r="V14" s="13" t="s">
        <v>103</v>
      </c>
      <c r="W14" s="14" t="s">
        <v>104</v>
      </c>
      <c r="X14" s="17" t="s">
        <v>99</v>
      </c>
      <c r="Y14" s="15"/>
    </row>
    <row r="15" spans="1:25" ht="18" x14ac:dyDescent="0.3">
      <c r="A15" s="1"/>
      <c r="B15" s="1"/>
      <c r="C15" s="1">
        <v>0</v>
      </c>
      <c r="D15" s="1"/>
      <c r="E15" s="1"/>
      <c r="F15" s="1"/>
      <c r="G15" s="1" t="s">
        <v>25</v>
      </c>
      <c r="H15" s="1"/>
      <c r="I15" s="1" t="s">
        <v>25</v>
      </c>
      <c r="J15" s="1"/>
      <c r="K15" s="1"/>
      <c r="L15" s="1"/>
      <c r="M15" s="5" t="s">
        <v>106</v>
      </c>
      <c r="N15" s="6"/>
      <c r="O15" s="19" t="s">
        <v>107</v>
      </c>
      <c r="P15" s="8" t="s">
        <v>201</v>
      </c>
      <c r="Q15" s="9">
        <f t="shared" si="0"/>
        <v>24</v>
      </c>
      <c r="R15" s="10" t="str">
        <f t="shared" si="1"/>
        <v>21 - 30</v>
      </c>
      <c r="S15" s="11" t="s">
        <v>29</v>
      </c>
      <c r="T15" s="9" t="s">
        <v>35</v>
      </c>
      <c r="U15" s="11" t="s">
        <v>108</v>
      </c>
      <c r="V15" s="13" t="s">
        <v>109</v>
      </c>
      <c r="W15" s="14" t="s">
        <v>110</v>
      </c>
      <c r="X15" s="17" t="s">
        <v>105</v>
      </c>
      <c r="Y15" s="15"/>
    </row>
    <row r="16" spans="1:25" ht="18" x14ac:dyDescent="0.3">
      <c r="A16" s="1"/>
      <c r="B16" s="1"/>
      <c r="C16" s="1">
        <v>0</v>
      </c>
      <c r="D16" s="1"/>
      <c r="E16" s="1"/>
      <c r="F16" s="1"/>
      <c r="G16" s="1" t="s">
        <v>25</v>
      </c>
      <c r="H16" s="1"/>
      <c r="I16" s="1" t="s">
        <v>25</v>
      </c>
      <c r="J16" s="1"/>
      <c r="K16" s="1"/>
      <c r="L16" s="1"/>
      <c r="M16" s="5" t="s">
        <v>111</v>
      </c>
      <c r="N16" s="6"/>
      <c r="O16" s="19" t="s">
        <v>112</v>
      </c>
      <c r="P16" s="8" t="s">
        <v>201</v>
      </c>
      <c r="Q16" s="9">
        <f t="shared" si="0"/>
        <v>41</v>
      </c>
      <c r="R16" s="10" t="str">
        <f t="shared" si="1"/>
        <v>41 - 50</v>
      </c>
      <c r="S16" s="11" t="s">
        <v>29</v>
      </c>
      <c r="T16" s="9" t="s">
        <v>28</v>
      </c>
      <c r="U16" s="11" t="s">
        <v>113</v>
      </c>
      <c r="V16" s="13" t="s">
        <v>114</v>
      </c>
      <c r="W16" s="14" t="s">
        <v>115</v>
      </c>
      <c r="X16" s="16"/>
      <c r="Y16" s="15"/>
    </row>
    <row r="17" spans="1:25" ht="18" x14ac:dyDescent="0.3">
      <c r="A17" s="1"/>
      <c r="B17" s="1"/>
      <c r="C17" s="1">
        <v>0</v>
      </c>
      <c r="D17" s="1"/>
      <c r="E17" s="1"/>
      <c r="F17" s="1"/>
      <c r="G17" s="1" t="s">
        <v>25</v>
      </c>
      <c r="H17" s="1"/>
      <c r="I17" s="1" t="s">
        <v>25</v>
      </c>
      <c r="J17" s="1"/>
      <c r="K17" s="1"/>
      <c r="L17" s="1"/>
      <c r="M17" s="5" t="s">
        <v>117</v>
      </c>
      <c r="N17" s="6"/>
      <c r="O17" s="22" t="s">
        <v>118</v>
      </c>
      <c r="P17" s="8" t="s">
        <v>201</v>
      </c>
      <c r="Q17" s="9">
        <f t="shared" si="0"/>
        <v>45</v>
      </c>
      <c r="R17" s="10" t="str">
        <f t="shared" si="1"/>
        <v>41 - 50</v>
      </c>
      <c r="S17" s="23" t="s">
        <v>42</v>
      </c>
      <c r="T17" s="24" t="s">
        <v>28</v>
      </c>
      <c r="U17" s="11" t="s">
        <v>119</v>
      </c>
      <c r="V17" s="13" t="s">
        <v>120</v>
      </c>
      <c r="W17" s="14" t="s">
        <v>121</v>
      </c>
      <c r="X17" s="18" t="s">
        <v>116</v>
      </c>
      <c r="Y17" s="15"/>
    </row>
    <row r="18" spans="1:25" ht="18" x14ac:dyDescent="0.3">
      <c r="A18" s="1"/>
      <c r="B18" s="1"/>
      <c r="C18" s="1">
        <v>0</v>
      </c>
      <c r="D18" s="1"/>
      <c r="E18" s="1"/>
      <c r="F18" s="1"/>
      <c r="G18" s="1" t="s">
        <v>25</v>
      </c>
      <c r="H18" s="1"/>
      <c r="I18" s="1" t="s">
        <v>25</v>
      </c>
      <c r="J18" s="1"/>
      <c r="K18" s="1"/>
      <c r="L18" s="1"/>
      <c r="M18" s="5" t="s">
        <v>122</v>
      </c>
      <c r="N18" s="6"/>
      <c r="O18" s="19" t="s">
        <v>123</v>
      </c>
      <c r="P18" s="8" t="s">
        <v>202</v>
      </c>
      <c r="Q18" s="9">
        <f t="shared" si="0"/>
        <v>32</v>
      </c>
      <c r="R18" s="10" t="str">
        <f t="shared" si="1"/>
        <v>31 - 40</v>
      </c>
      <c r="S18" s="11" t="s">
        <v>42</v>
      </c>
      <c r="T18" s="9" t="s">
        <v>28</v>
      </c>
      <c r="U18" s="11" t="s">
        <v>124</v>
      </c>
      <c r="V18" s="13" t="s">
        <v>125</v>
      </c>
      <c r="W18" s="14" t="s">
        <v>126</v>
      </c>
      <c r="X18" s="25"/>
      <c r="Y18" s="15"/>
    </row>
    <row r="19" spans="1:25" ht="18" x14ac:dyDescent="0.3">
      <c r="A19" s="1"/>
      <c r="B19" s="1"/>
      <c r="C19" s="1">
        <v>0</v>
      </c>
      <c r="D19" s="1"/>
      <c r="E19" s="1"/>
      <c r="F19" s="1"/>
      <c r="G19" s="1" t="s">
        <v>25</v>
      </c>
      <c r="H19" s="1"/>
      <c r="I19" s="1" t="s">
        <v>25</v>
      </c>
      <c r="J19" s="1"/>
      <c r="K19" s="1"/>
      <c r="L19" s="1"/>
      <c r="M19" s="5" t="s">
        <v>128</v>
      </c>
      <c r="N19" s="6"/>
      <c r="O19" s="22" t="s">
        <v>129</v>
      </c>
      <c r="P19" s="8" t="s">
        <v>201</v>
      </c>
      <c r="Q19" s="9">
        <f t="shared" si="0"/>
        <v>29</v>
      </c>
      <c r="R19" s="10" t="str">
        <f t="shared" si="1"/>
        <v>21 - 30</v>
      </c>
      <c r="S19" s="23" t="s">
        <v>42</v>
      </c>
      <c r="T19" s="24" t="s">
        <v>28</v>
      </c>
      <c r="U19" s="23" t="s">
        <v>130</v>
      </c>
      <c r="V19" s="13" t="s">
        <v>131</v>
      </c>
      <c r="W19" s="14" t="s">
        <v>132</v>
      </c>
      <c r="X19" s="17" t="s">
        <v>127</v>
      </c>
      <c r="Y19" s="15"/>
    </row>
    <row r="20" spans="1:25" ht="18" x14ac:dyDescent="0.3">
      <c r="A20" s="1"/>
      <c r="B20" s="1"/>
      <c r="C20" s="1">
        <v>0</v>
      </c>
      <c r="D20" s="1"/>
      <c r="E20" s="1"/>
      <c r="F20" s="1"/>
      <c r="G20" s="1" t="s">
        <v>25</v>
      </c>
      <c r="H20" s="1"/>
      <c r="I20" s="1" t="s">
        <v>25</v>
      </c>
      <c r="J20" s="1"/>
      <c r="K20" s="1"/>
      <c r="L20" s="1"/>
      <c r="M20" s="5" t="s">
        <v>134</v>
      </c>
      <c r="N20" s="6"/>
      <c r="O20" s="26" t="s">
        <v>135</v>
      </c>
      <c r="P20" s="8" t="s">
        <v>202</v>
      </c>
      <c r="Q20" s="9">
        <f t="shared" si="0"/>
        <v>37</v>
      </c>
      <c r="R20" s="10" t="str">
        <f t="shared" si="1"/>
        <v>31 - 40</v>
      </c>
      <c r="S20" s="27" t="s">
        <v>200</v>
      </c>
      <c r="T20" s="28" t="s">
        <v>28</v>
      </c>
      <c r="U20" s="23" t="s">
        <v>136</v>
      </c>
      <c r="V20" s="13" t="s">
        <v>137</v>
      </c>
      <c r="W20" s="14" t="s">
        <v>138</v>
      </c>
      <c r="X20" s="17" t="s">
        <v>133</v>
      </c>
      <c r="Y20" s="15"/>
    </row>
    <row r="21" spans="1:25" ht="18" x14ac:dyDescent="0.3">
      <c r="A21" s="1"/>
      <c r="B21" s="1"/>
      <c r="C21" s="1">
        <v>0</v>
      </c>
      <c r="D21" s="1"/>
      <c r="E21" s="1"/>
      <c r="F21" s="1"/>
      <c r="G21" s="1" t="s">
        <v>25</v>
      </c>
      <c r="H21" s="1"/>
      <c r="I21" s="1" t="s">
        <v>25</v>
      </c>
      <c r="J21" s="1"/>
      <c r="K21" s="1"/>
      <c r="L21" s="1"/>
      <c r="M21" s="5" t="s">
        <v>140</v>
      </c>
      <c r="N21" s="6"/>
      <c r="O21" s="22" t="s">
        <v>141</v>
      </c>
      <c r="P21" s="8" t="s">
        <v>201</v>
      </c>
      <c r="Q21" s="9">
        <f t="shared" si="0"/>
        <v>49</v>
      </c>
      <c r="R21" s="10" t="str">
        <f t="shared" si="1"/>
        <v>41 - 50</v>
      </c>
      <c r="S21" s="23" t="s">
        <v>42</v>
      </c>
      <c r="T21" s="24" t="s">
        <v>28</v>
      </c>
      <c r="U21" s="23" t="s">
        <v>142</v>
      </c>
      <c r="V21" s="13" t="s">
        <v>143</v>
      </c>
      <c r="W21" s="14" t="s">
        <v>144</v>
      </c>
      <c r="X21" s="17" t="s">
        <v>139</v>
      </c>
      <c r="Y21" s="15"/>
    </row>
    <row r="22" spans="1:25" ht="18" x14ac:dyDescent="0.3">
      <c r="A22" s="1"/>
      <c r="B22" s="1"/>
      <c r="C22" s="1">
        <v>0</v>
      </c>
      <c r="D22" s="1"/>
      <c r="E22" s="1"/>
      <c r="F22" s="1"/>
      <c r="G22" s="1" t="s">
        <v>25</v>
      </c>
      <c r="H22" s="1"/>
      <c r="I22" s="1" t="s">
        <v>25</v>
      </c>
      <c r="J22" s="1"/>
      <c r="K22" s="1"/>
      <c r="L22" s="1"/>
      <c r="M22" s="5" t="s">
        <v>146</v>
      </c>
      <c r="N22" s="6"/>
      <c r="O22" s="22" t="s">
        <v>147</v>
      </c>
      <c r="P22" s="8" t="s">
        <v>201</v>
      </c>
      <c r="Q22" s="9">
        <f t="shared" si="0"/>
        <v>35</v>
      </c>
      <c r="R22" s="10" t="str">
        <f t="shared" si="1"/>
        <v>31 - 40</v>
      </c>
      <c r="S22" s="23" t="s">
        <v>42</v>
      </c>
      <c r="T22" s="24" t="s">
        <v>28</v>
      </c>
      <c r="U22" s="23" t="s">
        <v>148</v>
      </c>
      <c r="V22" s="13" t="s">
        <v>149</v>
      </c>
      <c r="W22" s="14" t="s">
        <v>150</v>
      </c>
      <c r="X22" s="17" t="s">
        <v>145</v>
      </c>
      <c r="Y22" s="15"/>
    </row>
    <row r="23" spans="1:25" ht="18" x14ac:dyDescent="0.3">
      <c r="A23" s="1"/>
      <c r="B23" s="1"/>
      <c r="C23" s="1">
        <v>0</v>
      </c>
      <c r="D23" s="1"/>
      <c r="E23" s="1"/>
      <c r="F23" s="1"/>
      <c r="G23" s="1" t="s">
        <v>25</v>
      </c>
      <c r="H23" s="1"/>
      <c r="I23" s="1" t="s">
        <v>25</v>
      </c>
      <c r="J23" s="1"/>
      <c r="K23" s="1"/>
      <c r="L23" s="1"/>
      <c r="M23" s="5" t="s">
        <v>151</v>
      </c>
      <c r="N23" s="6"/>
      <c r="O23" s="22" t="s">
        <v>152</v>
      </c>
      <c r="P23" s="8" t="s">
        <v>201</v>
      </c>
      <c r="Q23" s="9">
        <f t="shared" si="0"/>
        <v>18</v>
      </c>
      <c r="R23" s="10" t="str">
        <f t="shared" si="1"/>
        <v>&lt; 21</v>
      </c>
      <c r="S23" s="27" t="s">
        <v>29</v>
      </c>
      <c r="T23" s="24" t="s">
        <v>28</v>
      </c>
      <c r="U23" s="23" t="s">
        <v>153</v>
      </c>
      <c r="V23" s="13" t="s">
        <v>154</v>
      </c>
      <c r="W23" s="14" t="s">
        <v>155</v>
      </c>
      <c r="X23" s="29"/>
      <c r="Y23" s="15"/>
    </row>
    <row r="24" spans="1:25" ht="18" x14ac:dyDescent="0.3">
      <c r="A24" s="1"/>
      <c r="B24" s="1"/>
      <c r="C24" s="1">
        <v>0</v>
      </c>
      <c r="D24" s="1"/>
      <c r="E24" s="1"/>
      <c r="F24" s="1"/>
      <c r="G24" s="1" t="s">
        <v>25</v>
      </c>
      <c r="H24" s="1"/>
      <c r="I24" s="1" t="s">
        <v>25</v>
      </c>
      <c r="J24" s="1"/>
      <c r="K24" s="1"/>
      <c r="L24" s="1"/>
      <c r="M24" s="5" t="s">
        <v>157</v>
      </c>
      <c r="N24" s="6"/>
      <c r="O24" s="22" t="s">
        <v>158</v>
      </c>
      <c r="P24" s="8" t="s">
        <v>202</v>
      </c>
      <c r="Q24" s="9">
        <f t="shared" si="0"/>
        <v>35</v>
      </c>
      <c r="R24" s="10" t="str">
        <f t="shared" si="1"/>
        <v>31 - 40</v>
      </c>
      <c r="S24" s="23" t="s">
        <v>42</v>
      </c>
      <c r="T24" s="24" t="s">
        <v>28</v>
      </c>
      <c r="U24" s="23" t="s">
        <v>159</v>
      </c>
      <c r="V24" s="13" t="s">
        <v>97</v>
      </c>
      <c r="W24" s="14" t="s">
        <v>160</v>
      </c>
      <c r="X24" s="17" t="s">
        <v>156</v>
      </c>
      <c r="Y24" s="15"/>
    </row>
    <row r="25" spans="1:25" ht="18" x14ac:dyDescent="0.3">
      <c r="A25" s="1"/>
      <c r="B25" s="1"/>
      <c r="C25" s="1">
        <v>0</v>
      </c>
      <c r="D25" s="1"/>
      <c r="E25" s="1"/>
      <c r="F25" s="1"/>
      <c r="G25" s="1" t="s">
        <v>25</v>
      </c>
      <c r="H25" s="1"/>
      <c r="I25" s="1" t="s">
        <v>25</v>
      </c>
      <c r="J25" s="1"/>
      <c r="K25" s="1"/>
      <c r="L25" s="1"/>
      <c r="M25" s="5" t="s">
        <v>162</v>
      </c>
      <c r="N25" s="6"/>
      <c r="O25" s="22" t="s">
        <v>163</v>
      </c>
      <c r="P25" s="8" t="s">
        <v>201</v>
      </c>
      <c r="Q25" s="9">
        <f t="shared" si="0"/>
        <v>36</v>
      </c>
      <c r="R25" s="10" t="str">
        <f t="shared" si="1"/>
        <v>31 - 40</v>
      </c>
      <c r="S25" s="23" t="s">
        <v>42</v>
      </c>
      <c r="T25" s="24" t="s">
        <v>28</v>
      </c>
      <c r="U25" s="23" t="s">
        <v>164</v>
      </c>
      <c r="V25" s="13" t="s">
        <v>165</v>
      </c>
      <c r="W25" s="14" t="s">
        <v>166</v>
      </c>
      <c r="X25" s="17" t="s">
        <v>161</v>
      </c>
      <c r="Y25" s="15"/>
    </row>
    <row r="26" spans="1:25" ht="18" x14ac:dyDescent="0.3">
      <c r="A26" s="1"/>
      <c r="B26" s="1"/>
      <c r="C26" s="1">
        <v>0</v>
      </c>
      <c r="D26" s="1"/>
      <c r="E26" s="1"/>
      <c r="F26" s="1"/>
      <c r="G26" s="1" t="s">
        <v>25</v>
      </c>
      <c r="H26" s="1"/>
      <c r="I26" s="1" t="s">
        <v>25</v>
      </c>
      <c r="J26" s="1"/>
      <c r="K26" s="1"/>
      <c r="L26" s="1"/>
      <c r="M26" s="5" t="s">
        <v>168</v>
      </c>
      <c r="N26" s="6"/>
      <c r="O26" s="22" t="s">
        <v>169</v>
      </c>
      <c r="P26" s="8" t="s">
        <v>201</v>
      </c>
      <c r="Q26" s="9">
        <f t="shared" si="0"/>
        <v>39</v>
      </c>
      <c r="R26" s="10" t="str">
        <f t="shared" si="1"/>
        <v>31 - 40</v>
      </c>
      <c r="S26" s="23" t="s">
        <v>42</v>
      </c>
      <c r="T26" s="24" t="s">
        <v>28</v>
      </c>
      <c r="U26" s="23" t="s">
        <v>170</v>
      </c>
      <c r="V26" s="13" t="s">
        <v>171</v>
      </c>
      <c r="W26" s="14" t="s">
        <v>172</v>
      </c>
      <c r="X26" s="17" t="s">
        <v>167</v>
      </c>
      <c r="Y26" s="15"/>
    </row>
    <row r="27" spans="1:25" ht="18" x14ac:dyDescent="0.3">
      <c r="A27" s="1"/>
      <c r="B27" s="1"/>
      <c r="C27" s="1">
        <v>0</v>
      </c>
      <c r="D27" s="1"/>
      <c r="E27" s="1"/>
      <c r="F27" s="1"/>
      <c r="G27" s="1" t="s">
        <v>25</v>
      </c>
      <c r="H27" s="1"/>
      <c r="I27" s="1" t="s">
        <v>25</v>
      </c>
      <c r="J27" s="1"/>
      <c r="K27" s="1"/>
      <c r="L27" s="1"/>
      <c r="M27" s="5" t="s">
        <v>174</v>
      </c>
      <c r="N27" s="6"/>
      <c r="O27" s="22" t="s">
        <v>175</v>
      </c>
      <c r="P27" s="8" t="s">
        <v>202</v>
      </c>
      <c r="Q27" s="9">
        <f t="shared" si="0"/>
        <v>32</v>
      </c>
      <c r="R27" s="10" t="str">
        <f t="shared" si="1"/>
        <v>31 - 40</v>
      </c>
      <c r="S27" s="23" t="s">
        <v>42</v>
      </c>
      <c r="T27" s="24" t="s">
        <v>28</v>
      </c>
      <c r="U27" s="23" t="s">
        <v>176</v>
      </c>
      <c r="V27" s="13" t="s">
        <v>177</v>
      </c>
      <c r="W27" s="14" t="s">
        <v>178</v>
      </c>
      <c r="X27" s="17" t="s">
        <v>173</v>
      </c>
      <c r="Y27" s="15"/>
    </row>
    <row r="28" spans="1:25" ht="18" x14ac:dyDescent="0.3">
      <c r="A28" s="1"/>
      <c r="B28" s="1"/>
      <c r="C28" s="1">
        <v>0</v>
      </c>
      <c r="D28" s="1"/>
      <c r="E28" s="1"/>
      <c r="F28" s="1"/>
      <c r="G28" s="1" t="s">
        <v>25</v>
      </c>
      <c r="H28" s="1"/>
      <c r="I28" s="1" t="s">
        <v>25</v>
      </c>
      <c r="J28" s="1"/>
      <c r="K28" s="1"/>
      <c r="L28" s="1"/>
      <c r="M28" s="5" t="s">
        <v>179</v>
      </c>
      <c r="N28" s="6"/>
      <c r="O28" s="22" t="s">
        <v>180</v>
      </c>
      <c r="P28" s="8" t="s">
        <v>202</v>
      </c>
      <c r="Q28" s="9">
        <f t="shared" si="0"/>
        <v>36</v>
      </c>
      <c r="R28" s="10" t="str">
        <f t="shared" si="1"/>
        <v>31 - 40</v>
      </c>
      <c r="S28" s="23" t="s">
        <v>42</v>
      </c>
      <c r="T28" s="24" t="s">
        <v>28</v>
      </c>
      <c r="U28" s="23" t="s">
        <v>181</v>
      </c>
      <c r="V28" s="13" t="s">
        <v>182</v>
      </c>
      <c r="W28" s="14" t="s">
        <v>183</v>
      </c>
      <c r="X28" s="25"/>
      <c r="Y28" s="15"/>
    </row>
    <row r="29" spans="1:25" ht="18" x14ac:dyDescent="0.3">
      <c r="A29" s="1"/>
      <c r="B29" s="1"/>
      <c r="C29" s="1">
        <v>0</v>
      </c>
      <c r="D29" s="1"/>
      <c r="E29" s="1"/>
      <c r="F29" s="1"/>
      <c r="G29" s="1" t="s">
        <v>25</v>
      </c>
      <c r="H29" s="1"/>
      <c r="I29" s="1" t="s">
        <v>25</v>
      </c>
      <c r="J29" s="1"/>
      <c r="K29" s="1"/>
      <c r="L29" s="1"/>
      <c r="M29" s="5" t="s">
        <v>184</v>
      </c>
      <c r="N29" s="6"/>
      <c r="O29" s="22" t="s">
        <v>185</v>
      </c>
      <c r="P29" s="8" t="s">
        <v>202</v>
      </c>
      <c r="Q29" s="9">
        <f t="shared" si="0"/>
        <v>65</v>
      </c>
      <c r="R29" s="10" t="str">
        <f t="shared" si="1"/>
        <v>&gt; 50</v>
      </c>
      <c r="S29" s="23" t="s">
        <v>42</v>
      </c>
      <c r="T29" s="24" t="s">
        <v>28</v>
      </c>
      <c r="U29" s="23" t="s">
        <v>186</v>
      </c>
      <c r="V29" s="13" t="s">
        <v>187</v>
      </c>
      <c r="W29" s="14" t="s">
        <v>188</v>
      </c>
      <c r="X29" s="25"/>
      <c r="Y29" s="15"/>
    </row>
    <row r="30" spans="1:25" ht="18" x14ac:dyDescent="0.3">
      <c r="A30" s="1"/>
      <c r="B30" s="1"/>
      <c r="C30" s="1">
        <v>0</v>
      </c>
      <c r="D30" s="1"/>
      <c r="E30" s="1"/>
      <c r="F30" s="1"/>
      <c r="G30" s="1" t="s">
        <v>25</v>
      </c>
      <c r="H30" s="1"/>
      <c r="I30" s="1" t="s">
        <v>25</v>
      </c>
      <c r="J30" s="1"/>
      <c r="K30" s="1"/>
      <c r="L30" s="1"/>
      <c r="M30" s="5" t="s">
        <v>190</v>
      </c>
      <c r="N30" s="6"/>
      <c r="O30" s="22" t="s">
        <v>191</v>
      </c>
      <c r="P30" s="8" t="s">
        <v>202</v>
      </c>
      <c r="Q30" s="9">
        <f t="shared" si="0"/>
        <v>52</v>
      </c>
      <c r="R30" s="10" t="str">
        <f t="shared" si="1"/>
        <v>&gt; 50</v>
      </c>
      <c r="S30" s="23" t="s">
        <v>29</v>
      </c>
      <c r="T30" s="24" t="s">
        <v>35</v>
      </c>
      <c r="U30" s="23" t="s">
        <v>192</v>
      </c>
      <c r="V30" s="13" t="s">
        <v>109</v>
      </c>
      <c r="W30" s="14" t="s">
        <v>110</v>
      </c>
      <c r="X30" s="17" t="s">
        <v>189</v>
      </c>
      <c r="Y30" s="15"/>
    </row>
    <row r="31" spans="1:25" ht="18" x14ac:dyDescent="0.3">
      <c r="A31" s="1"/>
      <c r="B31" s="1"/>
      <c r="C31" s="1">
        <v>0</v>
      </c>
      <c r="D31" s="1"/>
      <c r="E31" s="1"/>
      <c r="F31" s="1"/>
      <c r="G31" s="1" t="s">
        <v>25</v>
      </c>
      <c r="H31" s="1"/>
      <c r="I31" s="1" t="s">
        <v>25</v>
      </c>
      <c r="J31" s="1"/>
      <c r="K31" s="1"/>
      <c r="L31" s="1"/>
      <c r="M31" s="5" t="s">
        <v>194</v>
      </c>
      <c r="N31" s="6"/>
      <c r="O31" s="30" t="s">
        <v>195</v>
      </c>
      <c r="P31" s="8" t="s">
        <v>201</v>
      </c>
      <c r="Q31" s="9">
        <f t="shared" si="0"/>
        <v>34</v>
      </c>
      <c r="R31" s="10" t="str">
        <f t="shared" si="1"/>
        <v>31 - 40</v>
      </c>
      <c r="S31" s="23" t="s">
        <v>29</v>
      </c>
      <c r="T31" s="28" t="s">
        <v>28</v>
      </c>
      <c r="U31" s="23" t="s">
        <v>196</v>
      </c>
      <c r="V31" s="13" t="s">
        <v>197</v>
      </c>
      <c r="W31" s="14" t="s">
        <v>198</v>
      </c>
      <c r="X31" s="17" t="s">
        <v>193</v>
      </c>
      <c r="Y31" s="15"/>
    </row>
    <row r="32" spans="1:25" x14ac:dyDescent="0.3">
      <c r="A32" s="31"/>
      <c r="B32" s="31"/>
      <c r="J32" s="31"/>
      <c r="K32" s="31"/>
      <c r="L32" s="31"/>
      <c r="M32" s="32"/>
      <c r="N32" s="6"/>
      <c r="O32" s="8"/>
      <c r="P32" s="6"/>
      <c r="Q32" s="10"/>
      <c r="R32" s="6"/>
      <c r="S32" s="33"/>
      <c r="T32" s="8"/>
      <c r="U32" s="6"/>
      <c r="V32" s="32"/>
      <c r="W32" s="34"/>
      <c r="X32" s="17" t="s">
        <v>199</v>
      </c>
    </row>
    <row r="33" spans="1:23" x14ac:dyDescent="0.3">
      <c r="A33" s="31"/>
      <c r="B33" s="31"/>
      <c r="J33" s="31"/>
      <c r="K33" s="31"/>
      <c r="L33" s="31"/>
      <c r="M33" s="35"/>
      <c r="O33" s="36"/>
      <c r="S33" s="37"/>
      <c r="T33" s="36"/>
      <c r="V33" s="35"/>
      <c r="W33" s="38"/>
    </row>
    <row r="34" spans="1:23" x14ac:dyDescent="0.3">
      <c r="A34" s="31"/>
      <c r="B34" s="31"/>
      <c r="J34" s="31"/>
      <c r="K34" s="31"/>
      <c r="L34" s="31"/>
      <c r="M34" s="32"/>
      <c r="O34" s="8"/>
      <c r="S34" s="33"/>
      <c r="T34" s="8"/>
      <c r="V34" s="32"/>
      <c r="W34" s="34"/>
    </row>
    <row r="35" spans="1:23" x14ac:dyDescent="0.3">
      <c r="A35" s="31"/>
      <c r="B35" s="31"/>
      <c r="J35" s="31"/>
      <c r="K35" s="31"/>
      <c r="L35" s="31"/>
      <c r="M35" s="32"/>
      <c r="O35" s="8"/>
      <c r="S35" s="33"/>
      <c r="T35" s="8"/>
      <c r="V35" s="32"/>
      <c r="W35" s="34"/>
    </row>
    <row r="36" spans="1:23" x14ac:dyDescent="0.3">
      <c r="A36" s="31"/>
      <c r="B36" s="31"/>
      <c r="J36" s="31"/>
      <c r="K36" s="31"/>
      <c r="L36" s="31"/>
      <c r="M36" s="32"/>
      <c r="O36" s="8"/>
      <c r="S36" s="33"/>
      <c r="T36" s="8"/>
      <c r="V36" s="32"/>
      <c r="W36" s="34"/>
    </row>
    <row r="37" spans="1:23" x14ac:dyDescent="0.3">
      <c r="A37" s="31"/>
      <c r="B37" s="31"/>
      <c r="J37" s="31"/>
      <c r="K37" s="31"/>
      <c r="L37" s="31"/>
      <c r="M37" s="32"/>
      <c r="O37" s="8"/>
      <c r="S37" s="33"/>
      <c r="T37" s="8"/>
      <c r="V37" s="32"/>
      <c r="W37" s="34"/>
    </row>
    <row r="38" spans="1:23" x14ac:dyDescent="0.3">
      <c r="A38" s="31"/>
      <c r="B38" s="31"/>
      <c r="J38" s="31"/>
      <c r="K38" s="31"/>
      <c r="L38" s="31"/>
      <c r="M38" s="32"/>
      <c r="O38" s="8"/>
      <c r="S38" s="33"/>
      <c r="T38" s="8"/>
      <c r="V38" s="32"/>
      <c r="W38" s="34"/>
    </row>
    <row r="39" spans="1:23" x14ac:dyDescent="0.3">
      <c r="A39" s="31"/>
      <c r="B39" s="31"/>
      <c r="J39" s="31"/>
      <c r="K39" s="31"/>
      <c r="L39" s="31"/>
      <c r="M39" s="32"/>
      <c r="O39" s="8"/>
      <c r="S39" s="33"/>
      <c r="T39" s="8"/>
      <c r="V39" s="32"/>
      <c r="W39" s="34"/>
    </row>
    <row r="40" spans="1:23" x14ac:dyDescent="0.3">
      <c r="A40" s="31"/>
      <c r="B40" s="31"/>
      <c r="J40" s="31"/>
      <c r="K40" s="31"/>
      <c r="L40" s="31"/>
      <c r="M40" s="32"/>
      <c r="O40" s="8"/>
      <c r="S40" s="33"/>
      <c r="T40" s="8"/>
      <c r="V40" s="32"/>
      <c r="W40" s="34"/>
    </row>
    <row r="41" spans="1:23" x14ac:dyDescent="0.3">
      <c r="A41" s="31"/>
      <c r="B41" s="31"/>
      <c r="J41" s="31"/>
      <c r="K41" s="31"/>
      <c r="L41" s="31"/>
      <c r="M41" s="32"/>
      <c r="O41" s="8"/>
      <c r="S41" s="33"/>
      <c r="T41" s="8"/>
      <c r="V41" s="32"/>
      <c r="W41" s="34"/>
    </row>
    <row r="42" spans="1:23" x14ac:dyDescent="0.3">
      <c r="A42" s="31"/>
      <c r="B42" s="31"/>
      <c r="J42" s="31"/>
      <c r="K42" s="31"/>
      <c r="L42" s="31"/>
      <c r="M42" s="32"/>
      <c r="O42" s="8"/>
      <c r="S42" s="33"/>
      <c r="T42" s="8"/>
      <c r="V42" s="32"/>
      <c r="W42" s="8"/>
    </row>
    <row r="43" spans="1:23" x14ac:dyDescent="0.3">
      <c r="A43" s="31"/>
      <c r="B43" s="31"/>
      <c r="J43" s="31"/>
      <c r="K43" s="31"/>
      <c r="L43" s="31"/>
      <c r="M43" s="32"/>
      <c r="O43" s="8"/>
      <c r="S43" s="33"/>
      <c r="T43" s="8"/>
      <c r="V43" s="32"/>
      <c r="W43" s="34"/>
    </row>
    <row r="44" spans="1:23" x14ac:dyDescent="0.3">
      <c r="A44" s="31"/>
      <c r="B44" s="31"/>
      <c r="J44" s="31"/>
      <c r="K44" s="31"/>
      <c r="L44" s="31"/>
      <c r="M44" s="32"/>
      <c r="O44" s="8"/>
      <c r="S44" s="33"/>
      <c r="T44" s="8"/>
      <c r="V44" s="32"/>
      <c r="W44" s="34"/>
    </row>
    <row r="45" spans="1:23" x14ac:dyDescent="0.3">
      <c r="A45" s="31"/>
      <c r="B45" s="31"/>
      <c r="J45" s="31"/>
      <c r="K45" s="31"/>
      <c r="L45" s="31"/>
      <c r="M45" s="32"/>
      <c r="O45" s="8"/>
      <c r="S45" s="33"/>
      <c r="T45" s="8"/>
      <c r="V45" s="32"/>
      <c r="W45" s="34"/>
    </row>
    <row r="46" spans="1:23" x14ac:dyDescent="0.3">
      <c r="A46" s="31"/>
      <c r="B46" s="31"/>
      <c r="J46" s="31"/>
      <c r="K46" s="31"/>
      <c r="L46" s="31"/>
      <c r="M46" s="32"/>
      <c r="O46" s="8"/>
      <c r="S46" s="33"/>
      <c r="T46" s="8"/>
      <c r="V46" s="32"/>
      <c r="W46" s="34"/>
    </row>
    <row r="47" spans="1:23" x14ac:dyDescent="0.3">
      <c r="A47" s="31"/>
      <c r="B47" s="31"/>
      <c r="J47" s="31"/>
      <c r="K47" s="31"/>
      <c r="L47" s="31"/>
      <c r="M47" s="32"/>
      <c r="O47" s="8"/>
      <c r="S47" s="33"/>
      <c r="T47" s="8"/>
      <c r="V47" s="32"/>
      <c r="W47" s="34"/>
    </row>
    <row r="48" spans="1:23" x14ac:dyDescent="0.3">
      <c r="A48" s="31"/>
      <c r="B48" s="31"/>
      <c r="J48" s="31"/>
      <c r="K48" s="31"/>
      <c r="L48" s="31"/>
      <c r="M48" s="32"/>
      <c r="O48" s="8"/>
      <c r="S48" s="33"/>
      <c r="T48" s="8"/>
      <c r="V48" s="32"/>
      <c r="W48" s="34"/>
    </row>
    <row r="49" spans="1:23" x14ac:dyDescent="0.3">
      <c r="A49" s="31"/>
      <c r="B49" s="31"/>
      <c r="J49" s="31"/>
      <c r="K49" s="31"/>
      <c r="L49" s="31"/>
      <c r="M49" s="32"/>
      <c r="O49" s="8"/>
      <c r="S49" s="33"/>
      <c r="T49" s="8"/>
      <c r="V49" s="32"/>
      <c r="W49" s="34"/>
    </row>
    <row r="50" spans="1:23" x14ac:dyDescent="0.3">
      <c r="A50" s="31"/>
      <c r="B50" s="31"/>
      <c r="J50" s="31"/>
      <c r="K50" s="31"/>
      <c r="L50" s="31"/>
      <c r="M50" s="32"/>
      <c r="O50" s="8"/>
      <c r="S50" s="33"/>
      <c r="T50" s="8"/>
      <c r="V50" s="32"/>
      <c r="W50" s="34"/>
    </row>
    <row r="51" spans="1:23" x14ac:dyDescent="0.3">
      <c r="A51" s="31"/>
      <c r="B51" s="31"/>
      <c r="J51" s="31"/>
      <c r="K51" s="31"/>
      <c r="L51" s="31"/>
      <c r="M51" s="32"/>
      <c r="O51" s="8"/>
      <c r="S51" s="33"/>
      <c r="T51" s="8"/>
      <c r="V51" s="32"/>
      <c r="W51" s="34"/>
    </row>
    <row r="52" spans="1:23" x14ac:dyDescent="0.3">
      <c r="A52" s="31"/>
      <c r="B52" s="31"/>
      <c r="J52" s="31"/>
      <c r="K52" s="31"/>
      <c r="L52" s="31"/>
      <c r="M52" s="32"/>
      <c r="O52" s="8"/>
      <c r="S52" s="33"/>
      <c r="T52" s="8"/>
      <c r="V52" s="39"/>
      <c r="W52" s="34"/>
    </row>
    <row r="53" spans="1:23" x14ac:dyDescent="0.3">
      <c r="A53" s="31"/>
      <c r="B53" s="31"/>
      <c r="J53" s="31"/>
      <c r="K53" s="31"/>
      <c r="L53" s="31"/>
      <c r="M53" s="32"/>
      <c r="O53" s="8"/>
      <c r="S53" s="33"/>
      <c r="T53" s="8"/>
      <c r="V53" s="32"/>
      <c r="W53" s="34"/>
    </row>
    <row r="54" spans="1:23" x14ac:dyDescent="0.3">
      <c r="A54" s="31"/>
      <c r="B54" s="31"/>
      <c r="J54" s="31"/>
      <c r="K54" s="31"/>
      <c r="L54" s="31"/>
      <c r="M54" s="32"/>
      <c r="O54" s="8"/>
      <c r="S54" s="33"/>
      <c r="T54" s="8"/>
      <c r="V54" s="39"/>
      <c r="W54" s="34"/>
    </row>
    <row r="55" spans="1:23" x14ac:dyDescent="0.3">
      <c r="A55" s="31"/>
      <c r="B55" s="31"/>
      <c r="J55" s="31"/>
      <c r="K55" s="31"/>
      <c r="L55" s="31"/>
      <c r="M55" s="32"/>
      <c r="O55" s="8"/>
      <c r="S55" s="33"/>
      <c r="T55" s="8"/>
      <c r="V55" s="32"/>
      <c r="W55" s="34"/>
    </row>
    <row r="56" spans="1:23" x14ac:dyDescent="0.3">
      <c r="A56" s="31"/>
      <c r="B56" s="31"/>
      <c r="J56" s="31"/>
      <c r="K56" s="31"/>
      <c r="L56" s="31"/>
      <c r="M56" s="32"/>
      <c r="O56" s="40"/>
      <c r="S56" s="33"/>
      <c r="T56" s="8"/>
      <c r="V56" s="32"/>
      <c r="W56" s="34"/>
    </row>
    <row r="57" spans="1:23" x14ac:dyDescent="0.3">
      <c r="A57" s="31"/>
      <c r="B57" s="31"/>
      <c r="J57" s="31"/>
      <c r="K57" s="31"/>
      <c r="L57" s="31"/>
      <c r="M57" s="32"/>
      <c r="O57" s="8"/>
      <c r="S57" s="33"/>
      <c r="T57" s="8"/>
      <c r="V57" s="41"/>
      <c r="W57" s="34"/>
    </row>
    <row r="58" spans="1:23" x14ac:dyDescent="0.3">
      <c r="A58" s="31"/>
      <c r="B58" s="31"/>
      <c r="J58" s="31"/>
      <c r="K58" s="31"/>
      <c r="L58" s="31"/>
      <c r="M58" s="32"/>
      <c r="O58" s="8"/>
      <c r="S58" s="33"/>
      <c r="T58" s="8"/>
      <c r="V58" s="32"/>
      <c r="W58" s="34"/>
    </row>
    <row r="59" spans="1:23" x14ac:dyDescent="0.3">
      <c r="A59" s="31"/>
      <c r="B59" s="31"/>
      <c r="J59" s="31"/>
      <c r="K59" s="31"/>
      <c r="L59" s="31"/>
      <c r="M59" s="32"/>
      <c r="O59" s="8"/>
      <c r="S59" s="33"/>
      <c r="T59" s="8"/>
      <c r="V59" s="32"/>
      <c r="W59" s="34"/>
    </row>
    <row r="60" spans="1:23" x14ac:dyDescent="0.3">
      <c r="A60" s="31"/>
      <c r="B60" s="31"/>
      <c r="J60" s="31"/>
      <c r="K60" s="31"/>
      <c r="L60" s="31"/>
      <c r="M60" s="32"/>
      <c r="O60" s="8"/>
      <c r="S60" s="33"/>
      <c r="T60" s="8"/>
      <c r="V60" s="32"/>
      <c r="W60" s="8"/>
    </row>
    <row r="61" spans="1:23" x14ac:dyDescent="0.3">
      <c r="A61" s="31"/>
      <c r="B61" s="31"/>
      <c r="J61" s="31"/>
      <c r="K61" s="31"/>
      <c r="L61" s="31"/>
      <c r="M61" s="32"/>
      <c r="O61" s="8"/>
      <c r="S61" s="33"/>
      <c r="T61" s="8"/>
      <c r="V61" s="32"/>
      <c r="W61" s="34"/>
    </row>
  </sheetData>
  <hyperlinks>
    <hyperlink ref="X4" r:id="rId1"/>
    <hyperlink ref="X5" r:id="rId2"/>
    <hyperlink ref="X6" r:id="rId3"/>
    <hyperlink ref="X9" r:id="rId4"/>
    <hyperlink ref="X10" r:id="rId5"/>
    <hyperlink ref="X11" r:id="rId6"/>
    <hyperlink ref="X12" r:id="rId7"/>
    <hyperlink ref="X13" r:id="rId8"/>
    <hyperlink ref="X14" r:id="rId9"/>
    <hyperlink ref="X15" r:id="rId10"/>
    <hyperlink ref="X17" r:id="rId11"/>
    <hyperlink ref="X19" r:id="rId12"/>
    <hyperlink ref="X20" r:id="rId13"/>
    <hyperlink ref="X21" r:id="rId14"/>
    <hyperlink ref="X22" r:id="rId15"/>
    <hyperlink ref="X24" r:id="rId16"/>
    <hyperlink ref="X25" r:id="rId17"/>
    <hyperlink ref="X26" r:id="rId18"/>
    <hyperlink ref="X27" r:id="rId19"/>
    <hyperlink ref="X30" r:id="rId20"/>
    <hyperlink ref="X31" r:id="rId21"/>
    <hyperlink ref="X32" r:id="rId22"/>
  </hyperlinks>
  <pageMargins left="0.7" right="0.7" top="0.3" bottom="0.3" header="0.3" footer="0.3"/>
  <pageSetup paperSize="9" orientation="portrait" useFirstPageNumber="1" horizontalDpi="4294967293" verticalDpi="4294967293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2016-10-25T10:04:19Z</dcterms:modified>
  <dc:language>en-US</dc:language>
</cp:coreProperties>
</file>