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<sst xmlns="http://schemas.openxmlformats.org/spreadsheetml/2006/main" count="345" uniqueCount="149">
  <si>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</si>
  <si>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</si>
  <si>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</si>
  <si>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</si>
  <si>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</si>
  <si>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</si>
  <si>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</si>
  <si>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</si>
  <si>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</si>
  <si>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</si>
  <si>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</si>
  <si>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</si>
  <si>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</si>
  <si>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</si>
  <si>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</si>
  <si>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</si>
  <si>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</si>
  <si>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</si>
  <si>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</si>
  <si>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</si>
  <si>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</si>
  <si>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</si>
  <si>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</si>
  <si>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</si>
  <si>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</si>
  <si>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</si>
  <si>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Nur Adelia</t>
  </si>
  <si>
    <t>Pemangkat, 30 Januari 1991</t>
  </si>
  <si>
    <t>P</t>
  </si>
  <si>
    <t>Jl. Cempaka, RT. 04/07, NO. 03. Kel. Penjajap, Kec. Pemangkat</t>
  </si>
  <si>
    <t>Belum Usaha</t>
  </si>
  <si>
    <t>Nurlia</t>
  </si>
  <si>
    <t>Sambas, 9 Oktober 1974</t>
  </si>
  <si>
    <t>Jl. Ahmad Marzuki, RT. 02/01, Kel. Tanjung Bugis, Sambas</t>
  </si>
  <si>
    <t>Fatimah</t>
  </si>
  <si>
    <t>Kubung, 17 Agustus 1966</t>
  </si>
  <si>
    <t>SLTA</t>
  </si>
  <si>
    <t>Jl. Dusun Muare Ulakan, RT. 09/04, Kel. Kunagga, Kec. Teluk Keramat, Sambas</t>
  </si>
  <si>
    <t>Narti</t>
  </si>
  <si>
    <t>Kubung, 6 Juli 1991</t>
  </si>
  <si>
    <t>SD</t>
  </si>
  <si>
    <t>Maspuzah</t>
  </si>
  <si>
    <t>Sambas, 15 Juni 1968</t>
  </si>
  <si>
    <t>Jl. Ahmad Marzuki, RT. 04/02, Kel. Tanjung Bugis, Sambas</t>
  </si>
  <si>
    <t>Herianti</t>
  </si>
  <si>
    <t>Selangi, 31 Maret 1997</t>
  </si>
  <si>
    <t>Jl. Dusun Tanjung Bakau, RT. 03/02, Kec. Teluk Keramat, Sambas</t>
  </si>
  <si>
    <t>Tanjung Bakau, 27 November 1964</t>
  </si>
  <si>
    <t>Wajidah</t>
  </si>
  <si>
    <t>Sekabau, 11 Juni 1974</t>
  </si>
  <si>
    <t>Jl. Raya Sekabau, RT. 01/01, Kel. Dusun Sekabau, Kec. Teluk Keramat, Sambas</t>
  </si>
  <si>
    <t>Halijah</t>
  </si>
  <si>
    <t>Pemangkat, 11 November 1972</t>
  </si>
  <si>
    <t>Juli Astuti</t>
  </si>
  <si>
    <t>Sambas, 23 Juli 1985</t>
  </si>
  <si>
    <t>S1</t>
  </si>
  <si>
    <t>Jl. Pendidikan, RT. 10/04, Kel. Tumuk Manggis, Kec. Sambas</t>
  </si>
  <si>
    <t>Feri</t>
  </si>
  <si>
    <t>Sambas, 22 Juli 1999</t>
  </si>
  <si>
    <t>L</t>
  </si>
  <si>
    <t>Jl. Terigas Saing Rambi, RT. 10/03, Sambas</t>
  </si>
  <si>
    <t>Windra</t>
  </si>
  <si>
    <t>Sambas, 9 Januari 2001</t>
  </si>
  <si>
    <t>RT. 12/03, Kel. Saing Rambi, sambas</t>
  </si>
  <si>
    <t>Recsi</t>
  </si>
  <si>
    <t>Sambas, 18 Desember 1996</t>
  </si>
  <si>
    <t>JL. Saing Rambi, RT. 13/03, Sambas</t>
  </si>
  <si>
    <t>Arif Firmansyah</t>
  </si>
  <si>
    <t>Sambas, 13 Juni 1997</t>
  </si>
  <si>
    <t>Ikhlas'rul Amal</t>
  </si>
  <si>
    <t>Sambas, 13 Januari 1999</t>
  </si>
  <si>
    <t>Jl. Kampang Jaya Timur, Kel. Kampang Dayang, Sambas</t>
  </si>
  <si>
    <t>Service HP</t>
  </si>
  <si>
    <t>Roby Rosandi</t>
  </si>
  <si>
    <t>Sambas, 16 Maret 1992</t>
  </si>
  <si>
    <t>Jl. Sejangkung No. 18, RT. 04/02, Kel. Tanjung Mekar, Kec. Sambas</t>
  </si>
  <si>
    <t>Ar Hafiz</t>
  </si>
  <si>
    <t>Pemangkat, 24 Oktober 1998</t>
  </si>
  <si>
    <t>Jl. Kartiasa, RT. 05/02, Sambas</t>
  </si>
  <si>
    <t>Wajidi</t>
  </si>
  <si>
    <t>Sambas, 16 Juni 1977</t>
  </si>
  <si>
    <t>Jl. Saing Rambi. RT. 09/03, Sambas</t>
  </si>
  <si>
    <t>Muttaqin</t>
  </si>
  <si>
    <t>Sambas, 10 Agustus 1975</t>
  </si>
  <si>
    <t>D1</t>
  </si>
  <si>
    <t>Jl. Saing Rambi, RT. 11/03, Sambas</t>
  </si>
  <si>
    <t>Aswandi</t>
  </si>
  <si>
    <t>Sambas, 26 Mei 1996</t>
  </si>
  <si>
    <t>Jl. Terigas Saing Rambi, RT. 09/03, Sambas</t>
  </si>
  <si>
    <t>Salsabila</t>
  </si>
  <si>
    <t>Sambas, 16 Oktober 1985</t>
  </si>
  <si>
    <t>JL. Kartiasa, RT. 01/01, Sambas</t>
  </si>
  <si>
    <t>Saodah</t>
  </si>
  <si>
    <t>Sambas, 11 April 1972</t>
  </si>
  <si>
    <t>Tanjung Mekar, Sambas</t>
  </si>
  <si>
    <t>Menjahit</t>
  </si>
  <si>
    <t>Mutia</t>
  </si>
  <si>
    <t>Sambas, 21 September 1973</t>
  </si>
  <si>
    <t>Jl. Sumberang, Kel. Sumber Harapan, Sambas</t>
  </si>
  <si>
    <t>Usaha Tenun Songket</t>
  </si>
  <si>
    <t>Melati</t>
  </si>
  <si>
    <t>Sambas, 18 Agustus 1972</t>
  </si>
  <si>
    <t>Jl. Semberang, RT. 06, Kel. Sumber Harapan, Sambas</t>
  </si>
  <si>
    <t>Wahyuza</t>
  </si>
  <si>
    <t>Sambas, 13 Agustus 1981</t>
  </si>
  <si>
    <t>Jl. Raya Semberang, Desa Sumber Harapan, Sambas</t>
  </si>
  <si>
    <t>Tenun Songket Sambas</t>
  </si>
  <si>
    <t>Laila Kadariasih</t>
  </si>
  <si>
    <t>Sambas, 14 Mei 1988</t>
  </si>
  <si>
    <t>Jl. Ahmad Marzuki, RT. 01/01, Kel. Lubuk Bugis, Sambas</t>
  </si>
  <si>
    <t>Uray Titin Martini</t>
  </si>
  <si>
    <t>Singkawang, 1 Maret 1974</t>
  </si>
  <si>
    <t>Jl. Syafiuddin, RT. 12/03, Sambas</t>
  </si>
  <si>
    <t>Heni Susilawati</t>
  </si>
  <si>
    <t>Sambas, 3 November 1991</t>
  </si>
  <si>
    <t>Jl. Lumbang Penyengat, RT. 01/01, Lumbang, Sambas</t>
  </si>
  <si>
    <t>Cantika</t>
  </si>
  <si>
    <t>Semayang, 1 Maret 1999</t>
  </si>
  <si>
    <t>Jl. H. Sudin, RT. 06/03, Sungai Kumpat, Sambas</t>
  </si>
  <si>
    <t>Lutriana</t>
  </si>
  <si>
    <t>Semayang, 14 November 1992</t>
  </si>
  <si>
    <t>Yetri</t>
  </si>
  <si>
    <t>Sepang Kota, 4 Januari 1991</t>
  </si>
  <si>
    <t>Jl. Raya Semayang, RT. 04/21, Sambas</t>
  </si>
  <si>
    <t>Permak Pakaian</t>
  </si>
  <si>
    <t>Verawati</t>
  </si>
  <si>
    <t>Semayang, 19 November 1990</t>
  </si>
  <si>
    <t>Mirta Nengsih</t>
  </si>
  <si>
    <t>Galing, 16 September 1992</t>
  </si>
  <si>
    <t>Jl. Raya Sejangkung, Tanjung Mekar, Sambas</t>
  </si>
  <si>
    <t>Muhamat Irpan</t>
  </si>
  <si>
    <t>Sambas, 24 Oktober 2000</t>
  </si>
  <si>
    <t>Jl. Saing Rambi, RT. 10/03, Sambas</t>
  </si>
  <si>
    <t>Egi Candra</t>
  </si>
  <si>
    <t>Sambas, 29 Maret 2000</t>
  </si>
  <si>
    <t>Yuda</t>
  </si>
  <si>
    <t>Sambas, 25 Mei 1999</t>
  </si>
  <si>
    <t>Muhzahidin</t>
  </si>
  <si>
    <t>Sambas, 16 April 2001</t>
  </si>
  <si>
    <t>Meri Adrian</t>
  </si>
  <si>
    <t>Sambas, 6 Juli 1991</t>
  </si>
  <si>
    <t>Jl. Saing Rambi, RT. 09/03, Sambas</t>
  </si>
  <si>
    <t>Hafif Assulamy</t>
  </si>
  <si>
    <t>Sambas, 25 Juli 2000</t>
  </si>
  <si>
    <t>Jl. Ahmad Marzuki, RT. 06/12, Angus Tangung, Sambas</t>
  </si>
  <si>
    <t>Indra Gunawan</t>
  </si>
  <si>
    <t>Sambas, 13 Februari 1972</t>
  </si>
  <si>
    <t>Lubuk Dagang, Sambas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</si>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</sst>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0" xfId="2" applyAlignment="1"/>
    <xf numFmtId="0" fontId="1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4" xfId="0" applyFont="1" applyBorder="1" applyAlignment="1"/>
    <xf numFmtId="0" fontId="1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I1" zoomScale="70" zoomScaleNormal="70" workbookViewId="0">
      <selection activeCell="T18" sqref="T18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14.28515625" style="12" bestFit="1" customWidth="1"/>
    <col min="13" max="13" width="16.7109375" style="1" bestFit="1" customWidth="1"/>
    <col min="14" max="14" width="8.140625" style="1" bestFit="1" customWidth="1"/>
    <col min="15" max="15" width="34.855468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7.85546875" style="1" bestFit="1" customWidth="1"/>
    <col min="21" max="21" width="14.5703125" style="1" bestFit="1" customWidth="1"/>
    <col min="22" max="22" width="78.42578125" style="1" bestFit="1" customWidth="1"/>
    <col min="23" max="23" width="14.85546875" style="1" bestFit="1" customWidth="1"/>
    <col min="24" max="24" width="10.28515625" style="1" bestFit="1" customWidth="1"/>
    <col min="25" max="25" width="24.42578125" style="1" bestFit="1" customWidth="1"/>
    <col min="26" max="1025" width="6.85546875" style="1"/>
    <col min="1026" max="16384" width="9.14062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15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</row>
    <row r="2" spans="1:2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8" t="s">
        <v>26</v>
      </c>
      <c r="N2" s="27"/>
      <c r="O2" s="18" t="s">
        <v>27</v>
      </c>
      <c r="P2" s="13" t="s">
        <v>28</v>
      </c>
      <c r="Q2" s="27">
        <f>2016-VALUE(RIGHT(O2,4))</f>
        <v>25</v>
      </c>
      <c r="R2" s="27" t="str">
        <f>IF(Q2&lt;21,"&lt; 21",IF(Q2&lt;=30,"21 - 30",IF(Q2&lt;=40,"31 - 40",IF(Q2&lt;=50,"41 - 50","&gt; 50" ))))</f>
        <v>21 - 30</v>
      </c>
      <c r="S2" s="13" t="s">
        <v>36</v>
      </c>
      <c r="T2" s="3"/>
      <c r="U2" s="5"/>
      <c r="V2" s="18" t="s">
        <v>29</v>
      </c>
      <c r="W2" s="14">
        <v>85245192835</v>
      </c>
      <c r="X2" s="19"/>
      <c r="Y2" s="13" t="s">
        <v>30</v>
      </c>
    </row>
    <row r="3" spans="1:2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8" t="s">
        <v>31</v>
      </c>
      <c r="N3" s="27"/>
      <c r="O3" s="18" t="s">
        <v>32</v>
      </c>
      <c r="P3" s="13" t="s">
        <v>28</v>
      </c>
      <c r="Q3" s="27">
        <f t="shared" ref="Q3:Q41" si="0">2016-VALUE(RIGHT(O3,4))</f>
        <v>42</v>
      </c>
      <c r="R3" s="27" t="str">
        <f t="shared" ref="R3:R41" si="1">IF(Q3&lt;21,"&lt; 21",IF(Q3&lt;=30,"21 - 30",IF(Q3&lt;=40,"31 - 40",IF(Q3&lt;=50,"41 - 50","&gt; 50" ))))</f>
        <v>41 - 50</v>
      </c>
      <c r="S3" s="13" t="s">
        <v>36</v>
      </c>
      <c r="T3" s="3"/>
      <c r="U3" s="5"/>
      <c r="V3" s="18" t="s">
        <v>33</v>
      </c>
      <c r="W3" s="14">
        <v>81257857402</v>
      </c>
      <c r="Y3" s="13" t="s">
        <v>30</v>
      </c>
    </row>
    <row r="4" spans="1:2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8" t="s">
        <v>34</v>
      </c>
      <c r="N4" s="27"/>
      <c r="O4" s="18" t="s">
        <v>35</v>
      </c>
      <c r="P4" s="13" t="s">
        <v>28</v>
      </c>
      <c r="Q4" s="27">
        <f t="shared" si="0"/>
        <v>50</v>
      </c>
      <c r="R4" s="27" t="str">
        <f t="shared" si="1"/>
        <v>41 - 50</v>
      </c>
      <c r="S4" s="13" t="s">
        <v>36</v>
      </c>
      <c r="T4" s="3"/>
      <c r="U4" s="5"/>
      <c r="V4" s="18" t="s">
        <v>37</v>
      </c>
      <c r="W4" s="14">
        <v>81250090229</v>
      </c>
      <c r="Y4" s="13" t="s">
        <v>30</v>
      </c>
    </row>
    <row r="5" spans="1:2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8" t="s">
        <v>38</v>
      </c>
      <c r="N5" s="27"/>
      <c r="O5" s="18" t="s">
        <v>39</v>
      </c>
      <c r="P5" s="13" t="s">
        <v>28</v>
      </c>
      <c r="Q5" s="27">
        <f t="shared" si="0"/>
        <v>25</v>
      </c>
      <c r="R5" s="27" t="str">
        <f t="shared" si="1"/>
        <v>21 - 30</v>
      </c>
      <c r="S5" s="13" t="s">
        <v>40</v>
      </c>
      <c r="T5" s="3"/>
      <c r="U5" s="5"/>
      <c r="V5" s="18" t="s">
        <v>37</v>
      </c>
      <c r="W5" s="14">
        <v>82357535399</v>
      </c>
      <c r="Y5" s="13" t="s">
        <v>30</v>
      </c>
    </row>
    <row r="6" spans="1:2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8" t="s">
        <v>41</v>
      </c>
      <c r="N6" s="27"/>
      <c r="O6" s="18" t="s">
        <v>42</v>
      </c>
      <c r="P6" s="13" t="s">
        <v>28</v>
      </c>
      <c r="Q6" s="27">
        <f t="shared" si="0"/>
        <v>48</v>
      </c>
      <c r="R6" s="27" t="str">
        <f t="shared" si="1"/>
        <v>41 - 50</v>
      </c>
      <c r="S6" s="13" t="s">
        <v>36</v>
      </c>
      <c r="T6" s="3"/>
      <c r="U6" s="5"/>
      <c r="V6" s="18" t="s">
        <v>43</v>
      </c>
      <c r="W6" s="14"/>
      <c r="Y6" s="13" t="s">
        <v>30</v>
      </c>
    </row>
    <row r="7" spans="1:2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8" t="s">
        <v>44</v>
      </c>
      <c r="N7" s="27"/>
      <c r="O7" s="18" t="s">
        <v>45</v>
      </c>
      <c r="P7" s="13" t="s">
        <v>28</v>
      </c>
      <c r="Q7" s="27">
        <f t="shared" si="0"/>
        <v>19</v>
      </c>
      <c r="R7" s="27" t="str">
        <f t="shared" si="1"/>
        <v>&lt; 21</v>
      </c>
      <c r="S7" s="13" t="s">
        <v>36</v>
      </c>
      <c r="T7" s="3"/>
      <c r="U7" s="5"/>
      <c r="V7" s="18" t="s">
        <v>46</v>
      </c>
      <c r="W7" s="14">
        <v>89609988514</v>
      </c>
      <c r="Y7" s="13" t="s">
        <v>30</v>
      </c>
    </row>
    <row r="8" spans="1:2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8" t="s">
        <v>38</v>
      </c>
      <c r="N8" s="27"/>
      <c r="O8" s="18" t="s">
        <v>47</v>
      </c>
      <c r="P8" s="13" t="s">
        <v>28</v>
      </c>
      <c r="Q8" s="27">
        <f t="shared" si="0"/>
        <v>52</v>
      </c>
      <c r="R8" s="27" t="str">
        <f t="shared" si="1"/>
        <v>&gt; 50</v>
      </c>
      <c r="S8" s="13" t="s">
        <v>40</v>
      </c>
      <c r="T8" s="3"/>
      <c r="U8" s="5"/>
      <c r="V8" s="18" t="s">
        <v>46</v>
      </c>
      <c r="W8" s="14"/>
      <c r="Y8" s="13" t="s">
        <v>30</v>
      </c>
    </row>
    <row r="9" spans="1:2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8" t="s">
        <v>48</v>
      </c>
      <c r="N9" s="27"/>
      <c r="O9" s="18" t="s">
        <v>49</v>
      </c>
      <c r="P9" s="13" t="s">
        <v>28</v>
      </c>
      <c r="Q9" s="27">
        <f t="shared" si="0"/>
        <v>42</v>
      </c>
      <c r="R9" s="27" t="str">
        <f t="shared" si="1"/>
        <v>41 - 50</v>
      </c>
      <c r="S9" s="13" t="s">
        <v>40</v>
      </c>
      <c r="T9" s="3"/>
      <c r="U9" s="5"/>
      <c r="V9" s="18" t="s">
        <v>50</v>
      </c>
      <c r="W9" s="14">
        <v>85346399838</v>
      </c>
      <c r="Y9" s="13" t="s">
        <v>30</v>
      </c>
    </row>
    <row r="10" spans="1:2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8" t="s">
        <v>51</v>
      </c>
      <c r="N10" s="27"/>
      <c r="O10" s="18" t="s">
        <v>52</v>
      </c>
      <c r="P10" s="13" t="s">
        <v>28</v>
      </c>
      <c r="Q10" s="27">
        <f t="shared" si="0"/>
        <v>44</v>
      </c>
      <c r="R10" s="27" t="str">
        <f t="shared" si="1"/>
        <v>41 - 50</v>
      </c>
      <c r="S10" s="13" t="s">
        <v>36</v>
      </c>
      <c r="T10" s="3"/>
      <c r="U10" s="5"/>
      <c r="V10" s="18" t="s">
        <v>50</v>
      </c>
      <c r="W10" s="14">
        <v>85247070551</v>
      </c>
      <c r="Y10" s="13" t="s">
        <v>30</v>
      </c>
    </row>
    <row r="11" spans="1:2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8" t="s">
        <v>53</v>
      </c>
      <c r="N11" s="27"/>
      <c r="O11" s="18" t="s">
        <v>54</v>
      </c>
      <c r="P11" s="13" t="s">
        <v>28</v>
      </c>
      <c r="Q11" s="27">
        <f t="shared" si="0"/>
        <v>31</v>
      </c>
      <c r="R11" s="27" t="str">
        <f t="shared" si="1"/>
        <v>31 - 40</v>
      </c>
      <c r="S11" s="13" t="s">
        <v>55</v>
      </c>
      <c r="T11" s="3"/>
      <c r="U11" s="5"/>
      <c r="V11" s="18" t="s">
        <v>56</v>
      </c>
      <c r="W11" s="14">
        <v>85389992400</v>
      </c>
      <c r="Y11" s="13" t="s">
        <v>30</v>
      </c>
    </row>
    <row r="12" spans="1:2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8" t="s">
        <v>57</v>
      </c>
      <c r="N12" s="27"/>
      <c r="O12" s="18" t="s">
        <v>58</v>
      </c>
      <c r="P12" s="13" t="s">
        <v>59</v>
      </c>
      <c r="Q12" s="27">
        <f t="shared" si="0"/>
        <v>17</v>
      </c>
      <c r="R12" s="27" t="str">
        <f t="shared" si="1"/>
        <v>&lt; 21</v>
      </c>
      <c r="S12" s="13" t="s">
        <v>36</v>
      </c>
      <c r="T12" s="3"/>
      <c r="U12" s="5"/>
      <c r="V12" s="18" t="s">
        <v>60</v>
      </c>
      <c r="W12" s="14">
        <v>8992618220</v>
      </c>
      <c r="Y12" s="13" t="s">
        <v>30</v>
      </c>
    </row>
    <row r="13" spans="1:2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8" t="s">
        <v>61</v>
      </c>
      <c r="N13" s="27"/>
      <c r="O13" s="18" t="s">
        <v>62</v>
      </c>
      <c r="P13" s="13" t="s">
        <v>59</v>
      </c>
      <c r="Q13" s="27">
        <f t="shared" si="0"/>
        <v>15</v>
      </c>
      <c r="R13" s="27" t="str">
        <f t="shared" si="1"/>
        <v>&lt; 21</v>
      </c>
      <c r="S13" s="13" t="s">
        <v>148</v>
      </c>
      <c r="T13" s="3"/>
      <c r="U13" s="5"/>
      <c r="V13" s="18" t="s">
        <v>63</v>
      </c>
      <c r="W13" s="14"/>
      <c r="Y13" s="13" t="s">
        <v>30</v>
      </c>
    </row>
    <row r="14" spans="1:2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8" t="s">
        <v>64</v>
      </c>
      <c r="N14" s="27"/>
      <c r="O14" s="18" t="s">
        <v>65</v>
      </c>
      <c r="P14" s="13" t="s">
        <v>59</v>
      </c>
      <c r="Q14" s="27">
        <f t="shared" si="0"/>
        <v>20</v>
      </c>
      <c r="R14" s="27" t="str">
        <f t="shared" si="1"/>
        <v>&lt; 21</v>
      </c>
      <c r="S14" s="13" t="s">
        <v>36</v>
      </c>
      <c r="T14" s="3"/>
      <c r="U14" s="5"/>
      <c r="V14" s="18" t="s">
        <v>66</v>
      </c>
      <c r="W14" s="14">
        <v>8996838365</v>
      </c>
      <c r="Y14" s="13" t="s">
        <v>30</v>
      </c>
    </row>
    <row r="15" spans="1:2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8" t="s">
        <v>67</v>
      </c>
      <c r="N15" s="27"/>
      <c r="O15" s="18" t="s">
        <v>68</v>
      </c>
      <c r="P15" s="13" t="s">
        <v>59</v>
      </c>
      <c r="Q15" s="27">
        <f t="shared" si="0"/>
        <v>19</v>
      </c>
      <c r="R15" s="27" t="str">
        <f t="shared" si="1"/>
        <v>&lt; 21</v>
      </c>
      <c r="S15" s="13" t="s">
        <v>36</v>
      </c>
      <c r="T15" s="3"/>
      <c r="U15" s="5"/>
      <c r="V15" s="18" t="s">
        <v>60</v>
      </c>
      <c r="W15" s="14">
        <v>8996700749</v>
      </c>
      <c r="Y15" s="13" t="s">
        <v>30</v>
      </c>
    </row>
    <row r="16" spans="1:2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8" t="s">
        <v>69</v>
      </c>
      <c r="N16" s="27"/>
      <c r="O16" s="18" t="s">
        <v>70</v>
      </c>
      <c r="P16" s="13" t="s">
        <v>59</v>
      </c>
      <c r="Q16" s="27">
        <f t="shared" si="0"/>
        <v>17</v>
      </c>
      <c r="R16" s="27" t="str">
        <f t="shared" si="1"/>
        <v>&lt; 21</v>
      </c>
      <c r="S16" s="13" t="s">
        <v>36</v>
      </c>
      <c r="T16" s="3"/>
      <c r="U16" s="5"/>
      <c r="V16" s="18" t="s">
        <v>71</v>
      </c>
      <c r="W16" s="14">
        <v>85787389985</v>
      </c>
      <c r="Y16" s="13" t="s">
        <v>72</v>
      </c>
    </row>
    <row r="17" spans="1:2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8" t="s">
        <v>73</v>
      </c>
      <c r="N17" s="27"/>
      <c r="O17" s="18" t="s">
        <v>74</v>
      </c>
      <c r="P17" s="13" t="s">
        <v>59</v>
      </c>
      <c r="Q17" s="27">
        <f t="shared" si="0"/>
        <v>24</v>
      </c>
      <c r="R17" s="27" t="str">
        <f t="shared" si="1"/>
        <v>21 - 30</v>
      </c>
      <c r="S17" s="13" t="s">
        <v>36</v>
      </c>
      <c r="T17" s="3"/>
      <c r="U17" s="5"/>
      <c r="V17" s="18" t="s">
        <v>75</v>
      </c>
      <c r="W17" s="14">
        <v>89694426368</v>
      </c>
      <c r="Y17" s="13" t="s">
        <v>30</v>
      </c>
    </row>
    <row r="18" spans="1:2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8" t="s">
        <v>76</v>
      </c>
      <c r="N18" s="27"/>
      <c r="O18" s="18" t="s">
        <v>77</v>
      </c>
      <c r="P18" s="13" t="s">
        <v>59</v>
      </c>
      <c r="Q18" s="27">
        <f t="shared" si="0"/>
        <v>18</v>
      </c>
      <c r="R18" s="27" t="str">
        <f t="shared" si="1"/>
        <v>&lt; 21</v>
      </c>
      <c r="S18" s="13" t="s">
        <v>36</v>
      </c>
      <c r="T18" s="3"/>
      <c r="U18" s="5"/>
      <c r="V18" s="18" t="s">
        <v>78</v>
      </c>
      <c r="W18" s="14">
        <v>82159549099</v>
      </c>
      <c r="Y18" s="13" t="s">
        <v>30</v>
      </c>
    </row>
    <row r="19" spans="1:2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8" t="s">
        <v>79</v>
      </c>
      <c r="N19" s="27"/>
      <c r="O19" s="18" t="s">
        <v>80</v>
      </c>
      <c r="P19" s="13" t="s">
        <v>59</v>
      </c>
      <c r="Q19" s="27">
        <f t="shared" si="0"/>
        <v>39</v>
      </c>
      <c r="R19" s="27" t="str">
        <f t="shared" si="1"/>
        <v>31 - 40</v>
      </c>
      <c r="S19" s="13" t="s">
        <v>40</v>
      </c>
      <c r="T19" s="3"/>
      <c r="U19" s="3"/>
      <c r="V19" s="18" t="s">
        <v>81</v>
      </c>
      <c r="W19" s="14"/>
      <c r="Y19" s="13" t="s">
        <v>30</v>
      </c>
    </row>
    <row r="20" spans="1:2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8" t="s">
        <v>82</v>
      </c>
      <c r="N20" s="27"/>
      <c r="O20" s="18" t="s">
        <v>83</v>
      </c>
      <c r="P20" s="13" t="s">
        <v>59</v>
      </c>
      <c r="Q20" s="27">
        <f t="shared" si="0"/>
        <v>41</v>
      </c>
      <c r="R20" s="27" t="str">
        <f t="shared" si="1"/>
        <v>41 - 50</v>
      </c>
      <c r="S20" s="13" t="s">
        <v>84</v>
      </c>
      <c r="T20" s="3"/>
      <c r="U20" s="5"/>
      <c r="V20" s="18" t="s">
        <v>85</v>
      </c>
      <c r="W20" s="14">
        <v>82254399223</v>
      </c>
      <c r="Y20" s="13" t="s">
        <v>30</v>
      </c>
    </row>
    <row r="21" spans="1:2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8" t="s">
        <v>86</v>
      </c>
      <c r="N21" s="27"/>
      <c r="O21" s="18" t="s">
        <v>87</v>
      </c>
      <c r="P21" s="13" t="s">
        <v>59</v>
      </c>
      <c r="Q21" s="27">
        <f t="shared" si="0"/>
        <v>20</v>
      </c>
      <c r="R21" s="27" t="str">
        <f t="shared" si="1"/>
        <v>&lt; 21</v>
      </c>
      <c r="S21" s="13" t="s">
        <v>148</v>
      </c>
      <c r="T21" s="3"/>
      <c r="U21" s="3"/>
      <c r="V21" s="18" t="s">
        <v>88</v>
      </c>
      <c r="W21" s="14">
        <v>89621912022</v>
      </c>
      <c r="Y21" s="13" t="s">
        <v>30</v>
      </c>
    </row>
    <row r="22" spans="1:2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8" t="s">
        <v>89</v>
      </c>
      <c r="N22" s="27"/>
      <c r="O22" s="18" t="s">
        <v>90</v>
      </c>
      <c r="P22" s="13" t="s">
        <v>28</v>
      </c>
      <c r="Q22" s="27">
        <f t="shared" si="0"/>
        <v>31</v>
      </c>
      <c r="R22" s="27" t="str">
        <f t="shared" si="1"/>
        <v>31 - 40</v>
      </c>
      <c r="S22" s="13" t="s">
        <v>36</v>
      </c>
      <c r="T22" s="3"/>
      <c r="U22" s="5"/>
      <c r="V22" s="18" t="s">
        <v>91</v>
      </c>
      <c r="W22" s="14">
        <v>89620525822</v>
      </c>
      <c r="Y22" s="13" t="s">
        <v>30</v>
      </c>
    </row>
    <row r="23" spans="1:2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8" t="s">
        <v>92</v>
      </c>
      <c r="N23" s="27"/>
      <c r="O23" s="18" t="s">
        <v>93</v>
      </c>
      <c r="P23" s="13" t="s">
        <v>28</v>
      </c>
      <c r="Q23" s="27">
        <f t="shared" si="0"/>
        <v>44</v>
      </c>
      <c r="R23" s="27" t="str">
        <f t="shared" si="1"/>
        <v>41 - 50</v>
      </c>
      <c r="S23" s="13" t="s">
        <v>36</v>
      </c>
      <c r="T23" s="3"/>
      <c r="U23" s="5"/>
      <c r="V23" s="18" t="s">
        <v>94</v>
      </c>
      <c r="W23" s="14">
        <v>81352090143</v>
      </c>
      <c r="Y23" s="13" t="s">
        <v>95</v>
      </c>
    </row>
    <row r="24" spans="1:2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8" t="s">
        <v>96</v>
      </c>
      <c r="N24" s="27"/>
      <c r="O24" s="18" t="s">
        <v>97</v>
      </c>
      <c r="P24" s="13" t="s">
        <v>28</v>
      </c>
      <c r="Q24" s="27">
        <f t="shared" si="0"/>
        <v>43</v>
      </c>
      <c r="R24" s="27" t="str">
        <f t="shared" si="1"/>
        <v>41 - 50</v>
      </c>
      <c r="S24" s="13" t="s">
        <v>36</v>
      </c>
      <c r="T24" s="3"/>
      <c r="U24" s="5"/>
      <c r="V24" s="18" t="s">
        <v>98</v>
      </c>
      <c r="W24" s="14">
        <v>85332768877</v>
      </c>
      <c r="Y24" s="13" t="s">
        <v>99</v>
      </c>
    </row>
    <row r="25" spans="1:2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8" t="s">
        <v>100</v>
      </c>
      <c r="N25" s="27"/>
      <c r="O25" s="18" t="s">
        <v>101</v>
      </c>
      <c r="P25" s="13" t="s">
        <v>28</v>
      </c>
      <c r="Q25" s="27">
        <f t="shared" si="0"/>
        <v>44</v>
      </c>
      <c r="R25" s="27" t="str">
        <f t="shared" si="1"/>
        <v>41 - 50</v>
      </c>
      <c r="S25" s="13" t="s">
        <v>148</v>
      </c>
      <c r="T25" s="3"/>
      <c r="U25" s="3"/>
      <c r="V25" s="18" t="s">
        <v>102</v>
      </c>
      <c r="W25" s="14">
        <v>85245073818</v>
      </c>
      <c r="Y25" s="13" t="s">
        <v>99</v>
      </c>
    </row>
    <row r="26" spans="1:2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8" t="s">
        <v>103</v>
      </c>
      <c r="N26" s="27"/>
      <c r="O26" s="18" t="s">
        <v>104</v>
      </c>
      <c r="P26" s="13" t="s">
        <v>28</v>
      </c>
      <c r="Q26" s="27">
        <f t="shared" si="0"/>
        <v>35</v>
      </c>
      <c r="R26" s="27" t="str">
        <f t="shared" si="1"/>
        <v>31 - 40</v>
      </c>
      <c r="S26" s="13" t="s">
        <v>55</v>
      </c>
      <c r="T26" s="3"/>
      <c r="U26" s="5"/>
      <c r="V26" s="18" t="s">
        <v>105</v>
      </c>
      <c r="W26" s="14">
        <v>82251485962</v>
      </c>
      <c r="Y26" s="13" t="s">
        <v>106</v>
      </c>
    </row>
    <row r="27" spans="1:2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8" t="s">
        <v>107</v>
      </c>
      <c r="N27" s="27"/>
      <c r="O27" s="18" t="s">
        <v>108</v>
      </c>
      <c r="P27" s="13" t="s">
        <v>28</v>
      </c>
      <c r="Q27" s="27">
        <f t="shared" si="0"/>
        <v>28</v>
      </c>
      <c r="R27" s="27" t="str">
        <f t="shared" si="1"/>
        <v>21 - 30</v>
      </c>
      <c r="S27" s="13" t="s">
        <v>36</v>
      </c>
      <c r="T27" s="3"/>
      <c r="U27" s="5"/>
      <c r="V27" s="18" t="s">
        <v>109</v>
      </c>
      <c r="W27" s="14">
        <v>85245248456</v>
      </c>
      <c r="Y27" s="13" t="s">
        <v>30</v>
      </c>
    </row>
    <row r="28" spans="1:2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8" t="s">
        <v>110</v>
      </c>
      <c r="N28" s="27"/>
      <c r="O28" s="18" t="s">
        <v>111</v>
      </c>
      <c r="P28" s="13" t="s">
        <v>28</v>
      </c>
      <c r="Q28" s="27">
        <f t="shared" si="0"/>
        <v>42</v>
      </c>
      <c r="R28" s="27" t="str">
        <f t="shared" si="1"/>
        <v>41 - 50</v>
      </c>
      <c r="S28" s="13" t="s">
        <v>36</v>
      </c>
      <c r="T28" s="3"/>
      <c r="U28" s="5"/>
      <c r="V28" s="18" t="s">
        <v>112</v>
      </c>
      <c r="W28" s="13">
        <v>89531618525</v>
      </c>
      <c r="Y28" s="13" t="s">
        <v>30</v>
      </c>
    </row>
    <row r="29" spans="1:2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8" t="s">
        <v>113</v>
      </c>
      <c r="N29" s="27"/>
      <c r="O29" s="18" t="s">
        <v>114</v>
      </c>
      <c r="P29" s="13" t="s">
        <v>28</v>
      </c>
      <c r="Q29" s="27">
        <f t="shared" si="0"/>
        <v>25</v>
      </c>
      <c r="R29" s="27" t="str">
        <f t="shared" si="1"/>
        <v>21 - 30</v>
      </c>
      <c r="S29" s="13" t="s">
        <v>36</v>
      </c>
      <c r="T29" s="3"/>
      <c r="U29" s="5"/>
      <c r="V29" s="18" t="s">
        <v>115</v>
      </c>
      <c r="W29" s="14">
        <v>82149814871</v>
      </c>
      <c r="Y29" s="13" t="s">
        <v>30</v>
      </c>
    </row>
    <row r="30" spans="1:2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8" t="s">
        <v>116</v>
      </c>
      <c r="N30" s="27"/>
      <c r="O30" s="18" t="s">
        <v>117</v>
      </c>
      <c r="P30" s="13" t="s">
        <v>28</v>
      </c>
      <c r="Q30" s="27">
        <f t="shared" si="0"/>
        <v>17</v>
      </c>
      <c r="R30" s="27" t="str">
        <f t="shared" si="1"/>
        <v>&lt; 21</v>
      </c>
      <c r="S30" s="13" t="s">
        <v>36</v>
      </c>
      <c r="T30" s="3"/>
      <c r="U30" s="5"/>
      <c r="V30" s="18" t="s">
        <v>118</v>
      </c>
      <c r="W30" s="14">
        <v>85750786133</v>
      </c>
      <c r="Y30" s="13" t="s">
        <v>30</v>
      </c>
    </row>
    <row r="31" spans="1:2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5"/>
      <c r="K31" s="25"/>
      <c r="L31" s="26"/>
      <c r="M31" s="18" t="s">
        <v>119</v>
      </c>
      <c r="N31" s="27"/>
      <c r="O31" s="18" t="s">
        <v>120</v>
      </c>
      <c r="P31" s="13" t="s">
        <v>28</v>
      </c>
      <c r="Q31" s="27">
        <f t="shared" si="0"/>
        <v>24</v>
      </c>
      <c r="R31" s="27" t="str">
        <f t="shared" si="1"/>
        <v>21 - 30</v>
      </c>
      <c r="S31" s="13" t="s">
        <v>36</v>
      </c>
      <c r="T31" s="3"/>
      <c r="U31" s="5"/>
      <c r="V31" s="18" t="s">
        <v>118</v>
      </c>
      <c r="W31" s="14">
        <v>85652324916</v>
      </c>
      <c r="Y31" s="13" t="s">
        <v>30</v>
      </c>
    </row>
    <row r="32" spans="1:2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24" t="s">
        <v>25</v>
      </c>
      <c r="J32" s="27"/>
      <c r="K32" s="27"/>
      <c r="L32" s="28"/>
      <c r="M32" s="18" t="s">
        <v>121</v>
      </c>
      <c r="N32" s="27"/>
      <c r="O32" s="18" t="s">
        <v>122</v>
      </c>
      <c r="P32" s="13" t="s">
        <v>28</v>
      </c>
      <c r="Q32" s="27">
        <f t="shared" si="0"/>
        <v>25</v>
      </c>
      <c r="R32" s="27" t="str">
        <f t="shared" si="1"/>
        <v>21 - 30</v>
      </c>
      <c r="S32" s="13" t="s">
        <v>55</v>
      </c>
      <c r="T32" s="3"/>
      <c r="U32" s="5"/>
      <c r="V32" s="18" t="s">
        <v>123</v>
      </c>
      <c r="W32" s="14">
        <v>82148718132</v>
      </c>
      <c r="Y32" s="13" t="s">
        <v>124</v>
      </c>
    </row>
    <row r="33" spans="1:2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24" t="s">
        <v>25</v>
      </c>
      <c r="J33" s="27"/>
      <c r="K33" s="27"/>
      <c r="L33" s="28"/>
      <c r="M33" s="18" t="s">
        <v>125</v>
      </c>
      <c r="N33" s="27"/>
      <c r="O33" s="18" t="s">
        <v>126</v>
      </c>
      <c r="P33" s="13" t="s">
        <v>28</v>
      </c>
      <c r="Q33" s="27">
        <f t="shared" si="0"/>
        <v>26</v>
      </c>
      <c r="R33" s="27" t="str">
        <f t="shared" si="1"/>
        <v>21 - 30</v>
      </c>
      <c r="S33" s="13" t="s">
        <v>55</v>
      </c>
      <c r="T33" s="3"/>
      <c r="U33" s="5"/>
      <c r="V33" s="18" t="s">
        <v>123</v>
      </c>
      <c r="W33" s="14">
        <v>85750017536</v>
      </c>
      <c r="Y33" s="13" t="s">
        <v>124</v>
      </c>
    </row>
    <row r="34" spans="1:2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24" t="s">
        <v>25</v>
      </c>
      <c r="J34" s="27"/>
      <c r="K34" s="27"/>
      <c r="L34" s="28"/>
      <c r="M34" s="18" t="s">
        <v>127</v>
      </c>
      <c r="N34" s="27"/>
      <c r="O34" s="18" t="s">
        <v>128</v>
      </c>
      <c r="P34" s="13" t="s">
        <v>28</v>
      </c>
      <c r="Q34" s="27">
        <f t="shared" si="0"/>
        <v>24</v>
      </c>
      <c r="R34" s="27" t="str">
        <f t="shared" si="1"/>
        <v>21 - 30</v>
      </c>
      <c r="S34" s="13" t="s">
        <v>36</v>
      </c>
      <c r="T34" s="3"/>
      <c r="U34" s="5"/>
      <c r="V34" s="18" t="s">
        <v>129</v>
      </c>
      <c r="W34" s="14">
        <v>85252038863</v>
      </c>
      <c r="Y34" s="13" t="s">
        <v>30</v>
      </c>
    </row>
    <row r="35" spans="1:2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24" t="s">
        <v>25</v>
      </c>
      <c r="J35" s="27"/>
      <c r="K35" s="27"/>
      <c r="L35" s="28"/>
      <c r="M35" s="18" t="s">
        <v>130</v>
      </c>
      <c r="N35" s="27"/>
      <c r="O35" s="18" t="s">
        <v>131</v>
      </c>
      <c r="P35" s="13" t="s">
        <v>59</v>
      </c>
      <c r="Q35" s="27">
        <f t="shared" si="0"/>
        <v>16</v>
      </c>
      <c r="R35" s="27" t="str">
        <f t="shared" si="1"/>
        <v>&lt; 21</v>
      </c>
      <c r="S35" s="13" t="s">
        <v>148</v>
      </c>
      <c r="T35" s="3"/>
      <c r="U35" s="5"/>
      <c r="V35" s="18" t="s">
        <v>132</v>
      </c>
      <c r="W35" s="14"/>
      <c r="Y35" s="13" t="s">
        <v>30</v>
      </c>
    </row>
    <row r="36" spans="1:2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24" t="s">
        <v>25</v>
      </c>
      <c r="J36" s="27"/>
      <c r="K36" s="27"/>
      <c r="L36" s="28"/>
      <c r="M36" s="18" t="s">
        <v>133</v>
      </c>
      <c r="N36" s="27"/>
      <c r="O36" s="18" t="s">
        <v>134</v>
      </c>
      <c r="P36" s="13" t="s">
        <v>59</v>
      </c>
      <c r="Q36" s="27">
        <f t="shared" si="0"/>
        <v>16</v>
      </c>
      <c r="R36" s="27" t="str">
        <f t="shared" si="1"/>
        <v>&lt; 21</v>
      </c>
      <c r="S36" s="13" t="s">
        <v>36</v>
      </c>
      <c r="T36" s="3"/>
      <c r="U36" s="5"/>
      <c r="V36" s="18" t="s">
        <v>132</v>
      </c>
      <c r="W36" s="14">
        <v>8950792337</v>
      </c>
      <c r="Y36" s="13" t="s">
        <v>30</v>
      </c>
    </row>
    <row r="37" spans="1:2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24" t="s">
        <v>25</v>
      </c>
      <c r="J37" s="27"/>
      <c r="K37" s="27"/>
      <c r="L37" s="28"/>
      <c r="M37" s="18" t="s">
        <v>135</v>
      </c>
      <c r="N37" s="27"/>
      <c r="O37" s="18" t="s">
        <v>136</v>
      </c>
      <c r="P37" s="13" t="s">
        <v>59</v>
      </c>
      <c r="Q37" s="27">
        <f t="shared" si="0"/>
        <v>17</v>
      </c>
      <c r="R37" s="27" t="str">
        <f t="shared" si="1"/>
        <v>&lt; 21</v>
      </c>
      <c r="S37" s="13" t="s">
        <v>36</v>
      </c>
      <c r="T37" s="3"/>
      <c r="U37" s="5"/>
      <c r="V37" s="18" t="s">
        <v>132</v>
      </c>
      <c r="W37" s="14"/>
      <c r="Y37" s="13" t="s">
        <v>30</v>
      </c>
    </row>
    <row r="38" spans="1:2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24" t="s">
        <v>25</v>
      </c>
      <c r="J38" s="27"/>
      <c r="K38" s="27"/>
      <c r="L38" s="28"/>
      <c r="M38" s="18" t="s">
        <v>137</v>
      </c>
      <c r="N38" s="27"/>
      <c r="O38" s="21" t="s">
        <v>138</v>
      </c>
      <c r="P38" s="13" t="s">
        <v>59</v>
      </c>
      <c r="Q38" s="27">
        <f t="shared" si="0"/>
        <v>15</v>
      </c>
      <c r="R38" s="27" t="str">
        <f t="shared" si="1"/>
        <v>&lt; 21</v>
      </c>
      <c r="S38" s="13" t="s">
        <v>148</v>
      </c>
      <c r="T38" s="3"/>
      <c r="U38" s="5"/>
      <c r="V38" s="18" t="s">
        <v>132</v>
      </c>
      <c r="W38" s="14"/>
      <c r="Y38" s="13" t="s">
        <v>30</v>
      </c>
    </row>
    <row r="39" spans="1:2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24" t="s">
        <v>25</v>
      </c>
      <c r="J39" s="27"/>
      <c r="K39" s="27"/>
      <c r="L39" s="28"/>
      <c r="M39" s="18" t="s">
        <v>139</v>
      </c>
      <c r="N39" s="27"/>
      <c r="O39" s="18" t="s">
        <v>140</v>
      </c>
      <c r="P39" s="13" t="s">
        <v>59</v>
      </c>
      <c r="Q39" s="27">
        <f t="shared" si="0"/>
        <v>25</v>
      </c>
      <c r="R39" s="27" t="str">
        <f t="shared" si="1"/>
        <v>21 - 30</v>
      </c>
      <c r="S39" s="13" t="s">
        <v>148</v>
      </c>
      <c r="T39" s="3"/>
      <c r="U39" s="5"/>
      <c r="V39" s="18" t="s">
        <v>141</v>
      </c>
      <c r="W39" s="14"/>
      <c r="Y39" s="13" t="s">
        <v>30</v>
      </c>
    </row>
    <row r="40" spans="1:2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24" t="s">
        <v>25</v>
      </c>
      <c r="J40" s="27"/>
      <c r="K40" s="27"/>
      <c r="L40" s="28"/>
      <c r="M40" s="18" t="s">
        <v>142</v>
      </c>
      <c r="N40" s="27"/>
      <c r="O40" s="18" t="s">
        <v>143</v>
      </c>
      <c r="P40" s="13" t="s">
        <v>59</v>
      </c>
      <c r="Q40" s="27">
        <f t="shared" si="0"/>
        <v>16</v>
      </c>
      <c r="R40" s="27" t="str">
        <f t="shared" si="1"/>
        <v>&lt; 21</v>
      </c>
      <c r="S40" s="13" t="s">
        <v>36</v>
      </c>
      <c r="T40" s="3"/>
      <c r="U40" s="5"/>
      <c r="V40" s="18" t="s">
        <v>144</v>
      </c>
      <c r="W40" s="14">
        <v>82352159155</v>
      </c>
      <c r="Y40" s="13" t="s">
        <v>30</v>
      </c>
    </row>
    <row r="41" spans="1:2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24" t="s">
        <v>25</v>
      </c>
      <c r="J41" s="27"/>
      <c r="K41" s="27"/>
      <c r="L41" s="28"/>
      <c r="M41" s="18" t="s">
        <v>145</v>
      </c>
      <c r="N41" s="27"/>
      <c r="O41" s="18" t="s">
        <v>146</v>
      </c>
      <c r="P41" s="13" t="s">
        <v>59</v>
      </c>
      <c r="Q41" s="27">
        <f t="shared" si="0"/>
        <v>44</v>
      </c>
      <c r="R41" s="27" t="str">
        <f t="shared" si="1"/>
        <v>41 - 50</v>
      </c>
      <c r="S41" s="13" t="s">
        <v>36</v>
      </c>
      <c r="T41" s="3"/>
      <c r="U41" s="5"/>
      <c r="V41" s="18" t="s">
        <v>147</v>
      </c>
      <c r="W41" s="14">
        <v>85245656713</v>
      </c>
      <c r="Y41" s="13" t="s">
        <v>30</v>
      </c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7"/>
      <c r="O42" s="30"/>
      <c r="P42" s="30"/>
      <c r="S42" s="5"/>
      <c r="T42" s="3"/>
      <c r="U42" s="5"/>
      <c r="V42" s="4"/>
      <c r="W42" s="4"/>
      <c r="Y42" s="3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0"/>
      <c r="Y43" s="3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0"/>
      <c r="Y44" s="3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0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0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0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0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0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0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0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2"/>
      <c r="W52" s="20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0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2"/>
      <c r="W54" s="20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0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O56" s="23"/>
      <c r="P56" s="3"/>
      <c r="Q56" s="4"/>
      <c r="R56" s="4"/>
      <c r="S56" s="5"/>
      <c r="T56" s="3"/>
      <c r="U56" s="5"/>
      <c r="V56" s="7"/>
      <c r="W56" s="20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0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0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0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0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2016-10-25T09:40:27Z</dcterms:modified>
  <dc:language>en-US</dc:language>
</cp:coreProperties>
</file>