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R14" i="1" s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3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<sst xmlns="http://schemas.openxmlformats.org/spreadsheetml/2006/main" count="377" uniqueCount="171">
  <si>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</si>
  <si>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</si>
  <si>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</si>
  <si>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</si>
  <si>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</si>
  <si>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</si>
  <si>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</si>
  <si>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</si>
  <si>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</si>
  <si>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</si>
  <si>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</si>
  <si>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</si>
  <si>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</si>
  <si>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</si>
  <si>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</si>
  <si>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</si>
  <si>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</si>
  <si>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</si>
  <si>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</si>
  <si>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</si>
  <si>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</si>
  <si>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</si>
  <si>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</si>
  <si>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</si>
  <si>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</si>
  <si>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</si>
  <si>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Inia Lekbang</t>
  </si>
  <si>
    <t>Lariat, 04/03/1956</t>
  </si>
  <si>
    <t>P</t>
  </si>
  <si>
    <t>Jl. Tanjung Batu 08/- Kel. Saumlaki Kec. Tanibar Seatan, MTB</t>
  </si>
  <si>
    <t>081381020902</t>
  </si>
  <si>
    <t>Roti</t>
  </si>
  <si>
    <t>Petra Ivaksalam</t>
  </si>
  <si>
    <t>Saumlaki, 09/19/1974</t>
  </si>
  <si>
    <t>Jl. Olilit Raya Kel. Saumlaki Kec. Tanibar Selatan, MTB</t>
  </si>
  <si>
    <t>085197097974</t>
  </si>
  <si>
    <t>Doly Nanarian</t>
  </si>
  <si>
    <t>Kaiwatu, 02/09/1984</t>
  </si>
  <si>
    <t>08534509566</t>
  </si>
  <si>
    <t>Dominggas Papilaya</t>
  </si>
  <si>
    <t>Nolloth, 19/12/1943</t>
  </si>
  <si>
    <t>Jl. Harapan Kel. Saumlaki kec. Tanibar Selatan, MTB</t>
  </si>
  <si>
    <t>085287490956</t>
  </si>
  <si>
    <t>Cresentia Ranwaru Kuway</t>
  </si>
  <si>
    <t>Saumlaki, 08/04/1973</t>
  </si>
  <si>
    <t>Jl. Olilit Timur Kel. Saumlaki Kec. Tanibar Selatan, MTB</t>
  </si>
  <si>
    <t>Sagu</t>
  </si>
  <si>
    <t>Angelina Buarlely</t>
  </si>
  <si>
    <t>Ambon, 01/04/1965</t>
  </si>
  <si>
    <t>Jl. Olilit Barat Kel. Saumlaki Kec. Tanibar Selatan, MTB</t>
  </si>
  <si>
    <t>085244628282</t>
  </si>
  <si>
    <t>Rispa Masela</t>
  </si>
  <si>
    <t>Linggat, 15/08/1969</t>
  </si>
  <si>
    <t>082357834642</t>
  </si>
  <si>
    <t>Belum Usaha</t>
  </si>
  <si>
    <t>Ribka Leuwupun</t>
  </si>
  <si>
    <t>Saumlaki, 20/11/1984</t>
  </si>
  <si>
    <t>085254844568</t>
  </si>
  <si>
    <t>Bernadeta Sampona</t>
  </si>
  <si>
    <t>Saumlaki, 11/12/1985</t>
  </si>
  <si>
    <t>Jl. Sifnana Kel. Saumlaki Kec. Tanibar Selatan, MTB</t>
  </si>
  <si>
    <t>082399350561</t>
  </si>
  <si>
    <t>Apolonia M. Ratuanak</t>
  </si>
  <si>
    <t>Letwurung, 01/01/1980</t>
  </si>
  <si>
    <t>Jl. Kewas Mangretu Kel. Saumlaki Kec. Tanibar Selatan, MTB</t>
  </si>
  <si>
    <t>082199720351</t>
  </si>
  <si>
    <t>Midria Barak</t>
  </si>
  <si>
    <t>Seira, 17/10/1983</t>
  </si>
  <si>
    <t>SD</t>
  </si>
  <si>
    <t>082238213174</t>
  </si>
  <si>
    <t>Dominika Alwer</t>
  </si>
  <si>
    <t>Karyano, 03/08/1976</t>
  </si>
  <si>
    <t>Kue</t>
  </si>
  <si>
    <t>Rosalia Umdanmetan</t>
  </si>
  <si>
    <t>085254649318</t>
  </si>
  <si>
    <t>Keripik</t>
  </si>
  <si>
    <t>Margareta Taniumby</t>
  </si>
  <si>
    <t>Kalimantan, 06/06/1963</t>
  </si>
  <si>
    <t>085244968556</t>
  </si>
  <si>
    <t>Bernardeta tormyar</t>
  </si>
  <si>
    <t>Saumlaki, 12/07/1953</t>
  </si>
  <si>
    <t>Jl. Olilit Baru Kel. Saumlaki Kec. Tanibar Selatan, MTB</t>
  </si>
  <si>
    <t>082248070712</t>
  </si>
  <si>
    <t>Wilhelmina Atdjas</t>
  </si>
  <si>
    <t>Namlea, 12/01/1979</t>
  </si>
  <si>
    <t>Katarina Tanrate</t>
  </si>
  <si>
    <t>Huang Timur, 10/10/1963</t>
  </si>
  <si>
    <t>Jl. Tritunggal Kel. Kudje Kec. Tanibar Selatan, MTB</t>
  </si>
  <si>
    <t>081344628398</t>
  </si>
  <si>
    <t>Rosa D. Atjas</t>
  </si>
  <si>
    <t>Namlea, 15/10/1984</t>
  </si>
  <si>
    <t>Jl. Krawain 08/04 Kel. Krawain Kec. Tanibar Selatan, MTB</t>
  </si>
  <si>
    <t>082399659784</t>
  </si>
  <si>
    <t>Marselina Tahapary</t>
  </si>
  <si>
    <t>Ambon, 13/04/1976</t>
  </si>
  <si>
    <t>082397468253</t>
  </si>
  <si>
    <t>Linda Leha</t>
  </si>
  <si>
    <t>Saumlaki, 11/05/1966</t>
  </si>
  <si>
    <t>Adonia Lartutur</t>
  </si>
  <si>
    <t>Seira, 14/04/1996</t>
  </si>
  <si>
    <t>085197578846</t>
  </si>
  <si>
    <t>Krepek</t>
  </si>
  <si>
    <t>Delfian Tadung</t>
  </si>
  <si>
    <t>Ujung Pnadang, 10/06/1977</t>
  </si>
  <si>
    <t>082238100441</t>
  </si>
  <si>
    <t>Sembako</t>
  </si>
  <si>
    <t>Helena Ndity</t>
  </si>
  <si>
    <t>Olilit Baru, 27/12/1973</t>
  </si>
  <si>
    <t>Jl. Longgar Kel. Olilit Kec. Tanibar Selatan, MTB</t>
  </si>
  <si>
    <t>081240452659</t>
  </si>
  <si>
    <t>Sara Saknohsiwi</t>
  </si>
  <si>
    <t>Namlea, 27/08/11975</t>
  </si>
  <si>
    <t>Jl. Harapan 01/08 Kel. Saumlaki kec. Tanibar Selatan, MTB</t>
  </si>
  <si>
    <t>Laen Fien Kendong</t>
  </si>
  <si>
    <t>Manado, 09/01/1968</t>
  </si>
  <si>
    <t>Jl. Alusi Batjas 01/01 Kel. Batjas Kec. Kormomolin, MTB</t>
  </si>
  <si>
    <t>082398694661</t>
  </si>
  <si>
    <t>Yosenina Latulola</t>
  </si>
  <si>
    <t>Tepalahan Ari, 28/08/1982</t>
  </si>
  <si>
    <t>Jl. Kenakod Kel. Batjas Kec. Kormomolin, MTB</t>
  </si>
  <si>
    <t>082398693796</t>
  </si>
  <si>
    <t>Magdalena Ndilonas</t>
  </si>
  <si>
    <t>Batjas, 1982</t>
  </si>
  <si>
    <t>Selestina Amier</t>
  </si>
  <si>
    <t>Batjas, 01/09/1973</t>
  </si>
  <si>
    <t/>
  </si>
  <si>
    <t>Klemensia Titirloloby</t>
  </si>
  <si>
    <t>Batjas, 06/09/1979</t>
  </si>
  <si>
    <t>Agustina Refilely</t>
  </si>
  <si>
    <t>Batjas, 23/12/1980</t>
  </si>
  <si>
    <t>08298475304</t>
  </si>
  <si>
    <t>Carel Sainjakit</t>
  </si>
  <si>
    <t>Abat, 11/04/1959</t>
  </si>
  <si>
    <t>L</t>
  </si>
  <si>
    <t>S1</t>
  </si>
  <si>
    <t>Jl. Lorulun 02/08 Kel. Saumlaki Kec. Tanibar Selatan, MTB</t>
  </si>
  <si>
    <t>081343018717</t>
  </si>
  <si>
    <t>Shinta Wuarlela</t>
  </si>
  <si>
    <t>Wulmasa, 26/11/1988</t>
  </si>
  <si>
    <t>Jl. Bumbusuma 06/02 Kel. Wulsama Kec. Molu Maru, MTB</t>
  </si>
  <si>
    <t>081248638123</t>
  </si>
  <si>
    <t>Pertanian</t>
  </si>
  <si>
    <t>Antonia Rananmase</t>
  </si>
  <si>
    <t>Olilit Baru, 10/06/1976</t>
  </si>
  <si>
    <t>085197313517</t>
  </si>
  <si>
    <t>Cori Saikmat</t>
  </si>
  <si>
    <t>Latdalam, 29/19/1970</t>
  </si>
  <si>
    <t>085344037181</t>
  </si>
  <si>
    <t>T. Masela</t>
  </si>
  <si>
    <t>Saumlaki, 30/11/1983</t>
  </si>
  <si>
    <t>Jl. Kampung Babar Kel. Saumlaki Kec. Tanibar Selatan, MTB</t>
  </si>
  <si>
    <t>081344606827</t>
  </si>
  <si>
    <t>Th. Samponu</t>
  </si>
  <si>
    <t>Sifnana, 07/02/1975</t>
  </si>
  <si>
    <t>081240109440</t>
  </si>
  <si>
    <t>Edasfamudi</t>
  </si>
  <si>
    <t>Wowonda, 23/03/1969</t>
  </si>
  <si>
    <t>081240308404</t>
  </si>
  <si>
    <t>Reresy</t>
  </si>
  <si>
    <t>Sifnana, 03/03/1989</t>
  </si>
  <si>
    <t>085299008043</t>
  </si>
  <si>
    <t>Fabu</t>
  </si>
  <si>
    <t>Lorulun, 23/03/1983</t>
  </si>
  <si>
    <t>Jl. PLN Saumlaki Kel. Saumlaki Kec. Tanibar Selatan, MTB</t>
  </si>
  <si>
    <t>M Londar</t>
  </si>
  <si>
    <t>Sifnana, 25/02/1981</t>
  </si>
  <si>
    <t>081240482224</t>
  </si>
  <si>
    <t>SLTA</t>
  </si>
  <si>
    <t>SLTP</t>
  </si>
  <si>
    <t>Jl. SLTP 2 04/06 Kel. Saumlaki Kec. Tanibar Selatan, MTB</t>
  </si>
  <si>
    <t>Lorulun, 15/07/1968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</si>
</sst>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0" xfId="2" applyAlignment="1"/>
    <xf numFmtId="0" fontId="1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4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O15" sqref="O15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14.28515625" style="12" bestFit="1" customWidth="1"/>
    <col min="13" max="13" width="26.42578125" style="1" bestFit="1" customWidth="1"/>
    <col min="14" max="14" width="8.140625" style="1" bestFit="1" customWidth="1"/>
    <col min="15" max="15" width="27.855468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7.85546875" style="1" bestFit="1" customWidth="1"/>
    <col min="21" max="21" width="14.5703125" style="1" bestFit="1" customWidth="1"/>
    <col min="22" max="22" width="61" style="1" bestFit="1" customWidth="1"/>
    <col min="23" max="23" width="16.28515625" style="1" bestFit="1" customWidth="1"/>
    <col min="24" max="24" width="10.28515625" style="1" bestFit="1" customWidth="1"/>
    <col min="25" max="25" width="16.7109375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15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</row>
    <row r="2" spans="1:2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N2" s="27"/>
      <c r="O2" s="18" t="s">
        <v>27</v>
      </c>
      <c r="P2" s="13" t="s">
        <v>28</v>
      </c>
      <c r="Q2" s="27">
        <f>2016-VALUE(RIGHT(O2,4))</f>
        <v>60</v>
      </c>
      <c r="R2" s="27" t="str">
        <f>IF(Q2&lt;21,"&lt; 21",IF(Q2&lt;=30,"21 - 30",IF(Q2&lt;=40,"31 - 40",IF(Q2&lt;=50,"41 - 50","&gt; 50" ))))</f>
        <v>&gt; 50</v>
      </c>
      <c r="S2" s="13" t="s">
        <v>167</v>
      </c>
      <c r="T2" s="3"/>
      <c r="U2" s="5"/>
      <c r="V2" s="18" t="s">
        <v>29</v>
      </c>
      <c r="W2" s="14" t="s">
        <v>30</v>
      </c>
      <c r="X2" s="19"/>
      <c r="Y2" s="13" t="s">
        <v>31</v>
      </c>
    </row>
    <row r="3" spans="1:2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32</v>
      </c>
      <c r="N3" s="27"/>
      <c r="O3" s="18" t="s">
        <v>33</v>
      </c>
      <c r="P3" s="13" t="s">
        <v>28</v>
      </c>
      <c r="Q3" s="27">
        <f t="shared" ref="Q3:Q41" si="0">2016-VALUE(RIGHT(O3,4))</f>
        <v>42</v>
      </c>
      <c r="R3" s="27" t="str">
        <f t="shared" ref="R3:R41" si="1">IF(Q3&lt;21,"&lt; 21",IF(Q3&lt;=30,"21 - 30",IF(Q3&lt;=40,"31 - 40",IF(Q3&lt;=50,"41 - 50","&gt; 50" ))))</f>
        <v>41 - 50</v>
      </c>
      <c r="S3" s="13" t="s">
        <v>167</v>
      </c>
      <c r="T3" s="3"/>
      <c r="U3" s="5"/>
      <c r="V3" s="18" t="s">
        <v>34</v>
      </c>
      <c r="W3" s="14" t="s">
        <v>35</v>
      </c>
      <c r="Y3" s="13" t="s">
        <v>31</v>
      </c>
    </row>
    <row r="4" spans="1:2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36</v>
      </c>
      <c r="N4" s="27"/>
      <c r="O4" s="18" t="s">
        <v>37</v>
      </c>
      <c r="P4" s="13" t="s">
        <v>28</v>
      </c>
      <c r="Q4" s="27">
        <f t="shared" si="0"/>
        <v>32</v>
      </c>
      <c r="R4" s="27" t="str">
        <f t="shared" si="1"/>
        <v>31 - 40</v>
      </c>
      <c r="S4" s="13" t="s">
        <v>167</v>
      </c>
      <c r="T4" s="3"/>
      <c r="U4" s="5"/>
      <c r="V4" s="18" t="s">
        <v>29</v>
      </c>
      <c r="W4" s="14" t="s">
        <v>38</v>
      </c>
      <c r="Y4" s="13" t="s">
        <v>31</v>
      </c>
    </row>
    <row r="5" spans="1:2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39</v>
      </c>
      <c r="N5" s="27"/>
      <c r="O5" s="18" t="s">
        <v>40</v>
      </c>
      <c r="P5" s="13" t="s">
        <v>28</v>
      </c>
      <c r="Q5" s="27">
        <f t="shared" si="0"/>
        <v>73</v>
      </c>
      <c r="R5" s="27" t="str">
        <f t="shared" si="1"/>
        <v>&gt; 50</v>
      </c>
      <c r="S5" s="13" t="s">
        <v>168</v>
      </c>
      <c r="T5" s="3"/>
      <c r="U5" s="5"/>
      <c r="V5" s="18" t="s">
        <v>41</v>
      </c>
      <c r="W5" s="14" t="s">
        <v>42</v>
      </c>
      <c r="Y5" s="13" t="s">
        <v>31</v>
      </c>
    </row>
    <row r="6" spans="1:2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43</v>
      </c>
      <c r="N6" s="27"/>
      <c r="O6" s="18" t="s">
        <v>44</v>
      </c>
      <c r="P6" s="13" t="s">
        <v>28</v>
      </c>
      <c r="Q6" s="27">
        <f t="shared" si="0"/>
        <v>43</v>
      </c>
      <c r="R6" s="27" t="str">
        <f t="shared" si="1"/>
        <v>41 - 50</v>
      </c>
      <c r="S6" s="13" t="s">
        <v>167</v>
      </c>
      <c r="T6" s="3"/>
      <c r="U6" s="5"/>
      <c r="V6" s="18" t="s">
        <v>45</v>
      </c>
      <c r="W6" s="14"/>
      <c r="Y6" s="13" t="s">
        <v>46</v>
      </c>
    </row>
    <row r="7" spans="1:2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47</v>
      </c>
      <c r="N7" s="27"/>
      <c r="O7" s="18" t="s">
        <v>48</v>
      </c>
      <c r="P7" s="13" t="s">
        <v>28</v>
      </c>
      <c r="Q7" s="27">
        <f t="shared" si="0"/>
        <v>51</v>
      </c>
      <c r="R7" s="27" t="str">
        <f t="shared" si="1"/>
        <v>&gt; 50</v>
      </c>
      <c r="S7" s="13" t="s">
        <v>167</v>
      </c>
      <c r="T7" s="3"/>
      <c r="U7" s="5"/>
      <c r="V7" s="18" t="s">
        <v>49</v>
      </c>
      <c r="W7" s="14" t="s">
        <v>50</v>
      </c>
      <c r="Y7" s="13" t="s">
        <v>31</v>
      </c>
    </row>
    <row r="8" spans="1:2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51</v>
      </c>
      <c r="N8" s="27"/>
      <c r="O8" s="18" t="s">
        <v>52</v>
      </c>
      <c r="P8" s="13" t="s">
        <v>28</v>
      </c>
      <c r="Q8" s="27">
        <f t="shared" si="0"/>
        <v>47</v>
      </c>
      <c r="R8" s="27" t="str">
        <f t="shared" si="1"/>
        <v>41 - 50</v>
      </c>
      <c r="S8" s="13" t="s">
        <v>168</v>
      </c>
      <c r="T8" s="3"/>
      <c r="U8" s="5"/>
      <c r="V8" s="18" t="s">
        <v>169</v>
      </c>
      <c r="W8" s="14" t="s">
        <v>53</v>
      </c>
      <c r="Y8" s="13" t="s">
        <v>54</v>
      </c>
    </row>
    <row r="9" spans="1:2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55</v>
      </c>
      <c r="N9" s="27"/>
      <c r="O9" s="18" t="s">
        <v>56</v>
      </c>
      <c r="P9" s="13" t="s">
        <v>28</v>
      </c>
      <c r="Q9" s="27">
        <f t="shared" si="0"/>
        <v>32</v>
      </c>
      <c r="R9" s="27" t="str">
        <f t="shared" si="1"/>
        <v>31 - 40</v>
      </c>
      <c r="S9" s="13" t="s">
        <v>167</v>
      </c>
      <c r="T9" s="3"/>
      <c r="U9" s="5"/>
      <c r="V9" s="18" t="s">
        <v>41</v>
      </c>
      <c r="W9" s="14" t="s">
        <v>57</v>
      </c>
      <c r="Y9" s="13" t="s">
        <v>54</v>
      </c>
    </row>
    <row r="10" spans="1:2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58</v>
      </c>
      <c r="N10" s="27"/>
      <c r="O10" s="18" t="s">
        <v>59</v>
      </c>
      <c r="P10" s="13" t="s">
        <v>28</v>
      </c>
      <c r="Q10" s="27">
        <f t="shared" si="0"/>
        <v>31</v>
      </c>
      <c r="R10" s="27" t="str">
        <f t="shared" si="1"/>
        <v>31 - 40</v>
      </c>
      <c r="S10" s="13" t="s">
        <v>167</v>
      </c>
      <c r="T10" s="3"/>
      <c r="U10" s="5"/>
      <c r="V10" s="18" t="s">
        <v>60</v>
      </c>
      <c r="W10" s="14" t="s">
        <v>61</v>
      </c>
      <c r="Y10" s="13" t="s">
        <v>54</v>
      </c>
    </row>
    <row r="11" spans="1:2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62</v>
      </c>
      <c r="N11" s="27"/>
      <c r="O11" s="18" t="s">
        <v>63</v>
      </c>
      <c r="P11" s="13" t="s">
        <v>28</v>
      </c>
      <c r="Q11" s="27">
        <f t="shared" si="0"/>
        <v>36</v>
      </c>
      <c r="R11" s="27" t="str">
        <f t="shared" si="1"/>
        <v>31 - 40</v>
      </c>
      <c r="S11" s="13" t="s">
        <v>167</v>
      </c>
      <c r="T11" s="3"/>
      <c r="U11" s="5"/>
      <c r="V11" s="18" t="s">
        <v>64</v>
      </c>
      <c r="W11" s="14" t="s">
        <v>65</v>
      </c>
      <c r="Y11" s="13" t="s">
        <v>54</v>
      </c>
    </row>
    <row r="12" spans="1:2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66</v>
      </c>
      <c r="N12" s="27"/>
      <c r="O12" s="18" t="s">
        <v>67</v>
      </c>
      <c r="P12" s="13" t="s">
        <v>28</v>
      </c>
      <c r="Q12" s="27">
        <f t="shared" si="0"/>
        <v>33</v>
      </c>
      <c r="R12" s="27" t="str">
        <f t="shared" si="1"/>
        <v>31 - 40</v>
      </c>
      <c r="S12" s="13" t="s">
        <v>68</v>
      </c>
      <c r="T12" s="3"/>
      <c r="U12" s="5"/>
      <c r="V12" s="18" t="s">
        <v>34</v>
      </c>
      <c r="W12" s="14" t="s">
        <v>69</v>
      </c>
      <c r="Y12" s="13" t="s">
        <v>54</v>
      </c>
    </row>
    <row r="13" spans="1:2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70</v>
      </c>
      <c r="N13" s="27"/>
      <c r="O13" s="18" t="s">
        <v>71</v>
      </c>
      <c r="P13" s="13" t="s">
        <v>28</v>
      </c>
      <c r="Q13" s="27">
        <f t="shared" si="0"/>
        <v>40</v>
      </c>
      <c r="R13" s="27" t="str">
        <f t="shared" si="1"/>
        <v>31 - 40</v>
      </c>
      <c r="S13" s="13" t="s">
        <v>167</v>
      </c>
      <c r="T13" s="3"/>
      <c r="U13" s="5"/>
      <c r="V13" s="18" t="s">
        <v>60</v>
      </c>
      <c r="W13" s="14"/>
      <c r="Y13" s="13" t="s">
        <v>72</v>
      </c>
    </row>
    <row r="14" spans="1:2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73</v>
      </c>
      <c r="N14" s="27"/>
      <c r="O14" s="18" t="s">
        <v>170</v>
      </c>
      <c r="P14" s="13" t="s">
        <v>28</v>
      </c>
      <c r="Q14" s="27">
        <f t="shared" si="0"/>
        <v>48</v>
      </c>
      <c r="R14" s="27" t="str">
        <f t="shared" si="1"/>
        <v>41 - 50</v>
      </c>
      <c r="S14" s="13" t="s">
        <v>167</v>
      </c>
      <c r="T14" s="3"/>
      <c r="U14" s="5"/>
      <c r="V14" s="18" t="s">
        <v>60</v>
      </c>
      <c r="W14" s="14" t="s">
        <v>74</v>
      </c>
      <c r="Y14" s="13" t="s">
        <v>75</v>
      </c>
    </row>
    <row r="15" spans="1:2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76</v>
      </c>
      <c r="N15" s="27"/>
      <c r="O15" s="18" t="s">
        <v>77</v>
      </c>
      <c r="P15" s="13" t="s">
        <v>28</v>
      </c>
      <c r="Q15" s="27">
        <f t="shared" si="0"/>
        <v>53</v>
      </c>
      <c r="R15" s="27" t="str">
        <f t="shared" si="1"/>
        <v>&gt; 50</v>
      </c>
      <c r="S15" s="13" t="s">
        <v>68</v>
      </c>
      <c r="T15" s="3"/>
      <c r="U15" s="5"/>
      <c r="V15" s="18" t="s">
        <v>49</v>
      </c>
      <c r="W15" s="14" t="s">
        <v>78</v>
      </c>
      <c r="Y15" s="13" t="s">
        <v>31</v>
      </c>
    </row>
    <row r="16" spans="1:2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79</v>
      </c>
      <c r="N16" s="27"/>
      <c r="O16" s="18" t="s">
        <v>80</v>
      </c>
      <c r="P16" s="13" t="s">
        <v>28</v>
      </c>
      <c r="Q16" s="27">
        <f t="shared" si="0"/>
        <v>63</v>
      </c>
      <c r="R16" s="27" t="str">
        <f t="shared" si="1"/>
        <v>&gt; 50</v>
      </c>
      <c r="S16" s="13" t="s">
        <v>168</v>
      </c>
      <c r="T16" s="3"/>
      <c r="U16" s="5"/>
      <c r="V16" s="18" t="s">
        <v>81</v>
      </c>
      <c r="W16" s="14" t="s">
        <v>82</v>
      </c>
      <c r="Y16" s="13" t="s">
        <v>31</v>
      </c>
    </row>
    <row r="17" spans="1:2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83</v>
      </c>
      <c r="N17" s="27"/>
      <c r="O17" s="18" t="s">
        <v>84</v>
      </c>
      <c r="P17" s="13" t="s">
        <v>28</v>
      </c>
      <c r="Q17" s="27">
        <f t="shared" si="0"/>
        <v>37</v>
      </c>
      <c r="R17" s="27" t="str">
        <f t="shared" si="1"/>
        <v>31 - 40</v>
      </c>
      <c r="S17" s="13" t="s">
        <v>167</v>
      </c>
      <c r="T17" s="3"/>
      <c r="U17" s="5"/>
      <c r="V17" s="18" t="s">
        <v>34</v>
      </c>
      <c r="W17" s="14"/>
      <c r="Y17" s="13" t="s">
        <v>54</v>
      </c>
    </row>
    <row r="18" spans="1:2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85</v>
      </c>
      <c r="N18" s="27"/>
      <c r="O18" s="18" t="s">
        <v>86</v>
      </c>
      <c r="P18" s="13" t="s">
        <v>28</v>
      </c>
      <c r="Q18" s="27">
        <f t="shared" si="0"/>
        <v>53</v>
      </c>
      <c r="R18" s="27" t="str">
        <f t="shared" si="1"/>
        <v>&gt; 50</v>
      </c>
      <c r="S18" s="13" t="s">
        <v>168</v>
      </c>
      <c r="T18" s="3"/>
      <c r="U18" s="5"/>
      <c r="V18" s="18" t="s">
        <v>87</v>
      </c>
      <c r="W18" s="14" t="s">
        <v>88</v>
      </c>
      <c r="Y18" s="13" t="s">
        <v>31</v>
      </c>
    </row>
    <row r="19" spans="1:2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89</v>
      </c>
      <c r="N19" s="27"/>
      <c r="O19" s="18" t="s">
        <v>90</v>
      </c>
      <c r="P19" s="13" t="s">
        <v>28</v>
      </c>
      <c r="Q19" s="27">
        <f t="shared" si="0"/>
        <v>32</v>
      </c>
      <c r="R19" s="27" t="str">
        <f t="shared" si="1"/>
        <v>31 - 40</v>
      </c>
      <c r="S19" s="13" t="s">
        <v>167</v>
      </c>
      <c r="T19" s="3"/>
      <c r="U19" s="3"/>
      <c r="V19" s="18" t="s">
        <v>91</v>
      </c>
      <c r="W19" s="14" t="s">
        <v>92</v>
      </c>
      <c r="Y19" s="13" t="s">
        <v>31</v>
      </c>
    </row>
    <row r="20" spans="1:2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93</v>
      </c>
      <c r="N20" s="27"/>
      <c r="O20" s="18" t="s">
        <v>94</v>
      </c>
      <c r="P20" s="13" t="s">
        <v>28</v>
      </c>
      <c r="Q20" s="27">
        <f t="shared" si="0"/>
        <v>40</v>
      </c>
      <c r="R20" s="27" t="str">
        <f t="shared" si="1"/>
        <v>31 - 40</v>
      </c>
      <c r="S20" s="13" t="s">
        <v>167</v>
      </c>
      <c r="T20" s="3"/>
      <c r="U20" s="5"/>
      <c r="V20" s="18" t="s">
        <v>91</v>
      </c>
      <c r="W20" s="14" t="s">
        <v>95</v>
      </c>
      <c r="Y20" s="13" t="s">
        <v>54</v>
      </c>
    </row>
    <row r="21" spans="1:2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96</v>
      </c>
      <c r="N21" s="27"/>
      <c r="O21" s="18" t="s">
        <v>97</v>
      </c>
      <c r="P21" s="13" t="s">
        <v>28</v>
      </c>
      <c r="Q21" s="27">
        <f t="shared" si="0"/>
        <v>50</v>
      </c>
      <c r="R21" s="27" t="str">
        <f t="shared" si="1"/>
        <v>41 - 50</v>
      </c>
      <c r="S21" s="13" t="s">
        <v>68</v>
      </c>
      <c r="T21" s="3"/>
      <c r="U21" s="3"/>
      <c r="V21" s="18" t="s">
        <v>60</v>
      </c>
      <c r="W21" s="14"/>
      <c r="Y21" s="13" t="s">
        <v>54</v>
      </c>
    </row>
    <row r="22" spans="1:2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98</v>
      </c>
      <c r="N22" s="27"/>
      <c r="O22" s="18" t="s">
        <v>99</v>
      </c>
      <c r="P22" s="13" t="s">
        <v>28</v>
      </c>
      <c r="Q22" s="27">
        <f t="shared" si="0"/>
        <v>20</v>
      </c>
      <c r="R22" s="27" t="str">
        <f t="shared" si="1"/>
        <v>&lt; 21</v>
      </c>
      <c r="S22" s="13" t="s">
        <v>167</v>
      </c>
      <c r="T22" s="3"/>
      <c r="U22" s="5"/>
      <c r="V22" s="18" t="s">
        <v>41</v>
      </c>
      <c r="W22" s="14" t="s">
        <v>100</v>
      </c>
      <c r="Y22" s="13" t="s">
        <v>101</v>
      </c>
    </row>
    <row r="23" spans="1:2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102</v>
      </c>
      <c r="N23" s="27"/>
      <c r="O23" s="18" t="s">
        <v>103</v>
      </c>
      <c r="P23" s="13" t="s">
        <v>28</v>
      </c>
      <c r="Q23" s="27">
        <f t="shared" si="0"/>
        <v>39</v>
      </c>
      <c r="R23" s="27" t="str">
        <f t="shared" si="1"/>
        <v>31 - 40</v>
      </c>
      <c r="S23" s="13" t="s">
        <v>167</v>
      </c>
      <c r="T23" s="3"/>
      <c r="U23" s="5"/>
      <c r="V23" s="18" t="s">
        <v>49</v>
      </c>
      <c r="W23" s="14" t="s">
        <v>104</v>
      </c>
      <c r="Y23" s="13" t="s">
        <v>105</v>
      </c>
    </row>
    <row r="24" spans="1:2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106</v>
      </c>
      <c r="N24" s="27"/>
      <c r="O24" s="18" t="s">
        <v>107</v>
      </c>
      <c r="P24" s="13" t="s">
        <v>28</v>
      </c>
      <c r="Q24" s="27">
        <f t="shared" si="0"/>
        <v>43</v>
      </c>
      <c r="R24" s="27" t="str">
        <f t="shared" si="1"/>
        <v>41 - 50</v>
      </c>
      <c r="S24" s="13" t="s">
        <v>167</v>
      </c>
      <c r="T24" s="3"/>
      <c r="U24" s="5"/>
      <c r="V24" s="18" t="s">
        <v>108</v>
      </c>
      <c r="W24" s="14" t="s">
        <v>109</v>
      </c>
      <c r="Y24" s="13" t="s">
        <v>31</v>
      </c>
    </row>
    <row r="25" spans="1:2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110</v>
      </c>
      <c r="N25" s="27"/>
      <c r="O25" s="18" t="s">
        <v>111</v>
      </c>
      <c r="P25" s="13" t="s">
        <v>28</v>
      </c>
      <c r="Q25" s="27">
        <f t="shared" si="0"/>
        <v>41</v>
      </c>
      <c r="R25" s="27" t="str">
        <f t="shared" si="1"/>
        <v>41 - 50</v>
      </c>
      <c r="S25" s="13" t="s">
        <v>167</v>
      </c>
      <c r="T25" s="3"/>
      <c r="U25" s="3"/>
      <c r="V25" s="18" t="s">
        <v>112</v>
      </c>
      <c r="W25" s="14"/>
      <c r="Y25" s="13" t="s">
        <v>54</v>
      </c>
    </row>
    <row r="26" spans="1:2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113</v>
      </c>
      <c r="N26" s="27"/>
      <c r="O26" s="18" t="s">
        <v>114</v>
      </c>
      <c r="P26" s="13" t="s">
        <v>28</v>
      </c>
      <c r="Q26" s="27">
        <f t="shared" si="0"/>
        <v>48</v>
      </c>
      <c r="R26" s="27" t="str">
        <f t="shared" si="1"/>
        <v>41 - 50</v>
      </c>
      <c r="S26" s="13" t="s">
        <v>167</v>
      </c>
      <c r="T26" s="3"/>
      <c r="U26" s="5"/>
      <c r="V26" s="18" t="s">
        <v>115</v>
      </c>
      <c r="W26" s="14" t="s">
        <v>116</v>
      </c>
      <c r="Y26" s="13" t="s">
        <v>105</v>
      </c>
    </row>
    <row r="27" spans="1:2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117</v>
      </c>
      <c r="N27" s="27"/>
      <c r="O27" s="18" t="s">
        <v>118</v>
      </c>
      <c r="P27" s="13" t="s">
        <v>28</v>
      </c>
      <c r="Q27" s="27">
        <f t="shared" si="0"/>
        <v>34</v>
      </c>
      <c r="R27" s="27" t="str">
        <f t="shared" si="1"/>
        <v>31 - 40</v>
      </c>
      <c r="S27" s="13" t="s">
        <v>167</v>
      </c>
      <c r="T27" s="3"/>
      <c r="U27" s="5"/>
      <c r="V27" s="18" t="s">
        <v>119</v>
      </c>
      <c r="W27" s="14" t="s">
        <v>120</v>
      </c>
      <c r="Y27" s="13" t="s">
        <v>54</v>
      </c>
    </row>
    <row r="28" spans="1:2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121</v>
      </c>
      <c r="N28" s="27"/>
      <c r="O28" s="18" t="s">
        <v>122</v>
      </c>
      <c r="P28" s="13" t="s">
        <v>28</v>
      </c>
      <c r="Q28" s="27">
        <f t="shared" si="0"/>
        <v>34</v>
      </c>
      <c r="R28" s="27" t="str">
        <f t="shared" si="1"/>
        <v>31 - 40</v>
      </c>
      <c r="S28" s="13" t="s">
        <v>68</v>
      </c>
      <c r="T28" s="3"/>
      <c r="U28" s="5"/>
      <c r="V28" s="18" t="s">
        <v>119</v>
      </c>
      <c r="W28" s="13"/>
      <c r="Y28" s="13" t="s">
        <v>54</v>
      </c>
    </row>
    <row r="29" spans="1:2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123</v>
      </c>
      <c r="N29" s="27"/>
      <c r="O29" s="18" t="s">
        <v>124</v>
      </c>
      <c r="P29" s="13" t="s">
        <v>28</v>
      </c>
      <c r="Q29" s="27">
        <f t="shared" si="0"/>
        <v>43</v>
      </c>
      <c r="R29" s="27" t="str">
        <f t="shared" si="1"/>
        <v>41 - 50</v>
      </c>
      <c r="S29" s="13" t="s">
        <v>167</v>
      </c>
      <c r="T29" s="3"/>
      <c r="U29" s="5"/>
      <c r="V29" s="18" t="s">
        <v>119</v>
      </c>
      <c r="W29" s="14" t="s">
        <v>125</v>
      </c>
      <c r="Y29" s="13" t="s">
        <v>54</v>
      </c>
    </row>
    <row r="30" spans="1:2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126</v>
      </c>
      <c r="N30" s="27"/>
      <c r="O30" s="18" t="s">
        <v>127</v>
      </c>
      <c r="P30" s="13" t="s">
        <v>28</v>
      </c>
      <c r="Q30" s="27">
        <f t="shared" si="0"/>
        <v>37</v>
      </c>
      <c r="R30" s="27" t="str">
        <f t="shared" si="1"/>
        <v>31 - 40</v>
      </c>
      <c r="S30" s="13" t="s">
        <v>167</v>
      </c>
      <c r="T30" s="3"/>
      <c r="U30" s="5"/>
      <c r="V30" s="18" t="s">
        <v>119</v>
      </c>
      <c r="W30" s="14"/>
      <c r="Y30" s="13" t="s">
        <v>54</v>
      </c>
    </row>
    <row r="31" spans="1:2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5"/>
      <c r="K31" s="25"/>
      <c r="L31" s="26"/>
      <c r="M31" s="18" t="s">
        <v>128</v>
      </c>
      <c r="N31" s="27"/>
      <c r="O31" s="18" t="s">
        <v>129</v>
      </c>
      <c r="P31" s="13" t="s">
        <v>28</v>
      </c>
      <c r="Q31" s="27">
        <f t="shared" si="0"/>
        <v>36</v>
      </c>
      <c r="R31" s="27" t="str">
        <f t="shared" si="1"/>
        <v>31 - 40</v>
      </c>
      <c r="S31" s="13" t="s">
        <v>168</v>
      </c>
      <c r="T31" s="3"/>
      <c r="U31" s="5"/>
      <c r="V31" s="18" t="s">
        <v>119</v>
      </c>
      <c r="W31" s="14" t="s">
        <v>130</v>
      </c>
      <c r="Y31" s="13" t="s">
        <v>54</v>
      </c>
    </row>
    <row r="32" spans="1:2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24" t="s">
        <v>25</v>
      </c>
      <c r="J32" s="27"/>
      <c r="K32" s="27"/>
      <c r="L32" s="28"/>
      <c r="M32" s="18" t="s">
        <v>131</v>
      </c>
      <c r="N32" s="27"/>
      <c r="O32" s="18" t="s">
        <v>132</v>
      </c>
      <c r="P32" s="13" t="s">
        <v>133</v>
      </c>
      <c r="Q32" s="27">
        <f t="shared" si="0"/>
        <v>57</v>
      </c>
      <c r="R32" s="27" t="str">
        <f t="shared" si="1"/>
        <v>&gt; 50</v>
      </c>
      <c r="S32" s="13" t="s">
        <v>134</v>
      </c>
      <c r="T32" s="3"/>
      <c r="U32" s="5"/>
      <c r="V32" s="18" t="s">
        <v>135</v>
      </c>
      <c r="W32" s="14" t="s">
        <v>136</v>
      </c>
      <c r="Y32" s="13" t="s">
        <v>54</v>
      </c>
    </row>
    <row r="33" spans="1:2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24" t="s">
        <v>25</v>
      </c>
      <c r="J33" s="27"/>
      <c r="K33" s="27"/>
      <c r="L33" s="28"/>
      <c r="M33" s="18" t="s">
        <v>137</v>
      </c>
      <c r="N33" s="27"/>
      <c r="O33" s="18" t="s">
        <v>138</v>
      </c>
      <c r="P33" s="13" t="s">
        <v>28</v>
      </c>
      <c r="Q33" s="27">
        <f t="shared" si="0"/>
        <v>28</v>
      </c>
      <c r="R33" s="27" t="str">
        <f t="shared" si="1"/>
        <v>21 - 30</v>
      </c>
      <c r="S33" s="13" t="s">
        <v>167</v>
      </c>
      <c r="T33" s="3"/>
      <c r="U33" s="5"/>
      <c r="V33" s="18" t="s">
        <v>139</v>
      </c>
      <c r="W33" s="14" t="s">
        <v>140</v>
      </c>
      <c r="Y33" s="13" t="s">
        <v>141</v>
      </c>
    </row>
    <row r="34" spans="1:2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24" t="s">
        <v>25</v>
      </c>
      <c r="J34" s="27"/>
      <c r="K34" s="27"/>
      <c r="L34" s="28"/>
      <c r="M34" s="18" t="s">
        <v>142</v>
      </c>
      <c r="N34" s="27"/>
      <c r="O34" s="18" t="s">
        <v>143</v>
      </c>
      <c r="P34" s="13" t="s">
        <v>28</v>
      </c>
      <c r="Q34" s="27">
        <f t="shared" si="0"/>
        <v>40</v>
      </c>
      <c r="R34" s="27" t="str">
        <f t="shared" si="1"/>
        <v>31 - 40</v>
      </c>
      <c r="S34" s="13" t="s">
        <v>167</v>
      </c>
      <c r="T34" s="3"/>
      <c r="U34" s="5"/>
      <c r="V34" s="18" t="s">
        <v>49</v>
      </c>
      <c r="W34" s="14" t="s">
        <v>144</v>
      </c>
      <c r="Y34" s="13" t="s">
        <v>54</v>
      </c>
    </row>
    <row r="35" spans="1:2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24" t="s">
        <v>25</v>
      </c>
      <c r="J35" s="27"/>
      <c r="K35" s="27"/>
      <c r="L35" s="28"/>
      <c r="M35" s="18" t="s">
        <v>145</v>
      </c>
      <c r="N35" s="27"/>
      <c r="O35" s="18" t="s">
        <v>146</v>
      </c>
      <c r="P35" s="13" t="s">
        <v>28</v>
      </c>
      <c r="Q35" s="27">
        <f t="shared" si="0"/>
        <v>46</v>
      </c>
      <c r="R35" s="27" t="str">
        <f t="shared" si="1"/>
        <v>41 - 50</v>
      </c>
      <c r="S35" s="13" t="s">
        <v>168</v>
      </c>
      <c r="T35" s="3"/>
      <c r="U35" s="5"/>
      <c r="V35" s="18" t="s">
        <v>49</v>
      </c>
      <c r="W35" s="14" t="s">
        <v>147</v>
      </c>
      <c r="Y35" s="13" t="s">
        <v>54</v>
      </c>
    </row>
    <row r="36" spans="1:2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24" t="s">
        <v>25</v>
      </c>
      <c r="J36" s="27"/>
      <c r="K36" s="27"/>
      <c r="L36" s="28"/>
      <c r="M36" s="18" t="s">
        <v>148</v>
      </c>
      <c r="N36" s="27"/>
      <c r="O36" s="18" t="s">
        <v>149</v>
      </c>
      <c r="P36" s="13" t="s">
        <v>28</v>
      </c>
      <c r="Q36" s="27">
        <f t="shared" si="0"/>
        <v>33</v>
      </c>
      <c r="R36" s="27" t="str">
        <f t="shared" si="1"/>
        <v>31 - 40</v>
      </c>
      <c r="S36" s="13" t="s">
        <v>134</v>
      </c>
      <c r="T36" s="3"/>
      <c r="U36" s="5"/>
      <c r="V36" s="18" t="s">
        <v>150</v>
      </c>
      <c r="W36" s="14" t="s">
        <v>151</v>
      </c>
      <c r="Y36" s="13" t="s">
        <v>75</v>
      </c>
    </row>
    <row r="37" spans="1:2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24" t="s">
        <v>25</v>
      </c>
      <c r="J37" s="27"/>
      <c r="K37" s="27"/>
      <c r="L37" s="28"/>
      <c r="M37" s="18" t="s">
        <v>152</v>
      </c>
      <c r="N37" s="27"/>
      <c r="O37" s="18" t="s">
        <v>153</v>
      </c>
      <c r="P37" s="13" t="s">
        <v>28</v>
      </c>
      <c r="Q37" s="27">
        <f t="shared" si="0"/>
        <v>41</v>
      </c>
      <c r="R37" s="27" t="str">
        <f t="shared" si="1"/>
        <v>41 - 50</v>
      </c>
      <c r="S37" s="13" t="s">
        <v>134</v>
      </c>
      <c r="T37" s="3"/>
      <c r="U37" s="5"/>
      <c r="V37" s="18" t="s">
        <v>60</v>
      </c>
      <c r="W37" s="14" t="s">
        <v>154</v>
      </c>
      <c r="Y37" s="13" t="s">
        <v>31</v>
      </c>
    </row>
    <row r="38" spans="1:2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24" t="s">
        <v>25</v>
      </c>
      <c r="J38" s="27"/>
      <c r="K38" s="27"/>
      <c r="L38" s="28"/>
      <c r="M38" s="18" t="s">
        <v>155</v>
      </c>
      <c r="N38" s="27"/>
      <c r="O38" s="21" t="s">
        <v>156</v>
      </c>
      <c r="P38" s="13" t="s">
        <v>28</v>
      </c>
      <c r="Q38" s="27">
        <f t="shared" si="0"/>
        <v>47</v>
      </c>
      <c r="R38" s="27" t="str">
        <f t="shared" si="1"/>
        <v>41 - 50</v>
      </c>
      <c r="S38" s="13" t="s">
        <v>167</v>
      </c>
      <c r="T38" s="3"/>
      <c r="U38" s="5"/>
      <c r="V38" s="18" t="s">
        <v>45</v>
      </c>
      <c r="W38" s="14" t="s">
        <v>157</v>
      </c>
      <c r="Y38" s="13" t="s">
        <v>54</v>
      </c>
    </row>
    <row r="39" spans="1:2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24" t="s">
        <v>25</v>
      </c>
      <c r="J39" s="27"/>
      <c r="K39" s="27"/>
      <c r="L39" s="28"/>
      <c r="M39" s="18" t="s">
        <v>158</v>
      </c>
      <c r="N39" s="27"/>
      <c r="O39" s="18" t="s">
        <v>159</v>
      </c>
      <c r="P39" s="13" t="s">
        <v>28</v>
      </c>
      <c r="Q39" s="27">
        <f t="shared" si="0"/>
        <v>27</v>
      </c>
      <c r="R39" s="27" t="str">
        <f t="shared" si="1"/>
        <v>21 - 30</v>
      </c>
      <c r="S39" s="13" t="s">
        <v>167</v>
      </c>
      <c r="T39" s="3"/>
      <c r="U39" s="5"/>
      <c r="V39" s="18" t="s">
        <v>60</v>
      </c>
      <c r="W39" s="14" t="s">
        <v>160</v>
      </c>
      <c r="Y39" s="13" t="s">
        <v>54</v>
      </c>
    </row>
    <row r="40" spans="1:2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24" t="s">
        <v>25</v>
      </c>
      <c r="J40" s="27"/>
      <c r="K40" s="27"/>
      <c r="L40" s="28"/>
      <c r="M40" s="18" t="s">
        <v>161</v>
      </c>
      <c r="N40" s="27"/>
      <c r="O40" s="18" t="s">
        <v>162</v>
      </c>
      <c r="P40" s="13" t="s">
        <v>28</v>
      </c>
      <c r="Q40" s="27">
        <f t="shared" si="0"/>
        <v>33</v>
      </c>
      <c r="R40" s="27" t="str">
        <f t="shared" si="1"/>
        <v>31 - 40</v>
      </c>
      <c r="S40" s="13" t="s">
        <v>134</v>
      </c>
      <c r="T40" s="3"/>
      <c r="U40" s="5"/>
      <c r="V40" s="18" t="s">
        <v>163</v>
      </c>
      <c r="W40" s="14"/>
      <c r="Y40" s="13" t="s">
        <v>75</v>
      </c>
    </row>
    <row r="41" spans="1:2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24" t="s">
        <v>25</v>
      </c>
      <c r="J41" s="27"/>
      <c r="K41" s="27"/>
      <c r="L41" s="28"/>
      <c r="M41" s="18" t="s">
        <v>164</v>
      </c>
      <c r="N41" s="27"/>
      <c r="O41" s="18" t="s">
        <v>165</v>
      </c>
      <c r="P41" s="13" t="s">
        <v>28</v>
      </c>
      <c r="Q41" s="27">
        <f t="shared" si="0"/>
        <v>35</v>
      </c>
      <c r="R41" s="27" t="str">
        <f t="shared" si="1"/>
        <v>31 - 40</v>
      </c>
      <c r="S41" s="13" t="s">
        <v>167</v>
      </c>
      <c r="T41" s="3"/>
      <c r="U41" s="5"/>
      <c r="V41" s="18" t="s">
        <v>60</v>
      </c>
      <c r="W41" s="14" t="s">
        <v>166</v>
      </c>
      <c r="Y41" s="13" t="s">
        <v>54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7"/>
      <c r="N42" s="2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N43" s="27"/>
      <c r="O43" s="3"/>
      <c r="P43" s="3"/>
      <c r="Q43" s="4"/>
      <c r="R43" s="4"/>
      <c r="S43" s="5"/>
      <c r="T43" s="3"/>
      <c r="U43" s="5"/>
      <c r="V43" s="7"/>
      <c r="W43" s="20"/>
      <c r="Y43" s="3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N44" s="27"/>
      <c r="O44" s="3"/>
      <c r="P44" s="3"/>
      <c r="Q44" s="4"/>
      <c r="R44" s="4"/>
      <c r="S44" s="5"/>
      <c r="T44" s="3"/>
      <c r="U44" s="5"/>
      <c r="V44" s="7"/>
      <c r="W44" s="20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N45" s="27"/>
      <c r="O45" s="3"/>
      <c r="P45" s="3"/>
      <c r="Q45" s="4"/>
      <c r="R45" s="4"/>
      <c r="S45" s="5"/>
      <c r="T45" s="3"/>
      <c r="U45" s="5"/>
      <c r="V45" s="7"/>
      <c r="W45" s="20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N46" s="27"/>
      <c r="O46" s="3"/>
      <c r="P46" s="3"/>
      <c r="Q46" s="4"/>
      <c r="R46" s="4"/>
      <c r="S46" s="5"/>
      <c r="T46" s="3"/>
      <c r="U46" s="5"/>
      <c r="V46" s="7"/>
      <c r="W46" s="20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N47" s="27"/>
      <c r="O47" s="3"/>
      <c r="P47" s="3"/>
      <c r="Q47" s="4"/>
      <c r="R47" s="4"/>
      <c r="S47" s="5"/>
      <c r="T47" s="3"/>
      <c r="U47" s="5"/>
      <c r="V47" s="7"/>
      <c r="W47" s="20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N48" s="27"/>
      <c r="O48" s="3"/>
      <c r="P48" s="3"/>
      <c r="Q48" s="4"/>
      <c r="R48" s="4"/>
      <c r="S48" s="5"/>
      <c r="T48" s="3"/>
      <c r="U48" s="5"/>
      <c r="V48" s="7"/>
      <c r="W48" s="20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N49" s="27"/>
      <c r="O49" s="3"/>
      <c r="P49" s="3"/>
      <c r="Q49" s="4"/>
      <c r="R49" s="4"/>
      <c r="S49" s="5"/>
      <c r="T49" s="3"/>
      <c r="U49" s="5"/>
      <c r="V49" s="7"/>
      <c r="W49" s="20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N50" s="27"/>
      <c r="O50" s="3"/>
      <c r="P50" s="3"/>
      <c r="Q50" s="4"/>
      <c r="R50" s="4"/>
      <c r="S50" s="5"/>
      <c r="T50" s="3"/>
      <c r="U50" s="5"/>
      <c r="V50" s="7"/>
      <c r="W50" s="20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N51" s="27"/>
      <c r="O51" s="3"/>
      <c r="P51" s="3"/>
      <c r="Q51" s="4"/>
      <c r="R51" s="4"/>
      <c r="S51" s="5"/>
      <c r="T51" s="3"/>
      <c r="U51" s="5"/>
      <c r="V51" s="7"/>
      <c r="W51" s="20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N52" s="27"/>
      <c r="O52" s="3"/>
      <c r="P52" s="3"/>
      <c r="Q52" s="4"/>
      <c r="R52" s="4"/>
      <c r="S52" s="5"/>
      <c r="T52" s="3"/>
      <c r="U52" s="5"/>
      <c r="V52" s="22"/>
      <c r="W52" s="20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N53" s="27"/>
      <c r="O53" s="3"/>
      <c r="P53" s="3"/>
      <c r="Q53" s="4"/>
      <c r="R53" s="4"/>
      <c r="S53" s="5"/>
      <c r="T53" s="3"/>
      <c r="U53" s="5"/>
      <c r="V53" s="7"/>
      <c r="W53" s="20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N54" s="27"/>
      <c r="O54" s="3"/>
      <c r="P54" s="3"/>
      <c r="Q54" s="4"/>
      <c r="R54" s="4"/>
      <c r="S54" s="5"/>
      <c r="T54" s="3"/>
      <c r="U54" s="5"/>
      <c r="V54" s="22"/>
      <c r="W54" s="20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N55" s="27"/>
      <c r="O55" s="3"/>
      <c r="P55" s="3"/>
      <c r="Q55" s="4"/>
      <c r="R55" s="4"/>
      <c r="S55" s="5"/>
      <c r="T55" s="3"/>
      <c r="U55" s="5"/>
      <c r="V55" s="7"/>
      <c r="W55" s="20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N56" s="27"/>
      <c r="O56" s="23"/>
      <c r="P56" s="3"/>
      <c r="Q56" s="4"/>
      <c r="R56" s="4"/>
      <c r="S56" s="5"/>
      <c r="T56" s="3"/>
      <c r="U56" s="5"/>
      <c r="V56" s="7"/>
      <c r="W56" s="20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N57" s="27"/>
      <c r="O57" s="3"/>
      <c r="P57" s="3"/>
      <c r="Q57" s="4"/>
      <c r="R57" s="4"/>
      <c r="S57" s="5"/>
      <c r="T57" s="3"/>
      <c r="U57" s="5"/>
      <c r="V57" s="6"/>
      <c r="W57" s="20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N58" s="27"/>
      <c r="O58" s="3"/>
      <c r="P58" s="3"/>
      <c r="Q58" s="4"/>
      <c r="R58" s="4"/>
      <c r="S58" s="5"/>
      <c r="T58" s="3"/>
      <c r="U58" s="5"/>
      <c r="V58" s="7"/>
      <c r="W58" s="20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N59" s="27"/>
      <c r="O59" s="3"/>
      <c r="P59" s="3"/>
      <c r="Q59" s="4"/>
      <c r="R59" s="4"/>
      <c r="S59" s="5"/>
      <c r="T59" s="3"/>
      <c r="U59" s="5"/>
      <c r="V59" s="7"/>
      <c r="W59" s="20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N60" s="2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N61" s="27"/>
      <c r="O61" s="3"/>
      <c r="P61" s="3"/>
      <c r="Q61" s="4"/>
      <c r="R61" s="4"/>
      <c r="S61" s="5"/>
      <c r="T61" s="3"/>
      <c r="U61" s="5"/>
      <c r="V61" s="7"/>
      <c r="W61" s="20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2016-10-25T09:31:27Z</dcterms:modified>
  <dc:language>en-US</dc:language>
</cp:coreProperties>
</file>