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R2" i="1"/>
  <c r="Q2" i="1"/>
</calcChain>
</file>

<file path=xl/sharedStrings.xml><?xml version="1.0" encoding="utf-8"?>
<sst xmlns="http://schemas.openxmlformats.org/spreadsheetml/2006/main" count="235" uniqueCount="110">
  <si>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</si>
  <si>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</si>
  <si>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</si>
  <si>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</si>
  <si>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</si>
  <si>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</si>
  <si>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</si>
  <si>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</si>
  <si>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</si>
  <si>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</si>
  <si>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</si>
  <si>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</si>
  <si>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</si>
  <si>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</si>
  <si>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</si>
  <si>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</si>
  <si>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</si>
  <si>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</si>
  <si>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</si>
  <si>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</si>
  <si>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</si>
  <si>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</si>
  <si>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</si>
  <si>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</si>
  <si>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</si>
  <si>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</si>
  <si>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</t>
  </si>
  <si>
    <t>Islam</t>
  </si>
  <si>
    <t>P</t>
  </si>
  <si>
    <t>Wagiman</t>
  </si>
  <si>
    <t>Pontianak, 23 Agustus 1964</t>
  </si>
  <si>
    <t>Dinas Koperasi &amp; UMKM Prov.Kalbar </t>
  </si>
  <si>
    <t>Sulastri</t>
  </si>
  <si>
    <t>Banyumas, 13 Juli 1959</t>
  </si>
  <si>
    <t> Balaikop Dinas Kop &amp; UMKM</t>
  </si>
  <si>
    <t>Tajudin</t>
  </si>
  <si>
    <t>Pontianak, 12-12-1964</t>
  </si>
  <si>
    <t>Riwayati</t>
  </si>
  <si>
    <t>Pontianak, 23-4-1963</t>
  </si>
  <si>
    <t>Balaikop Dinas Kop &amp; UMKM </t>
  </si>
  <si>
    <t>Juliani</t>
  </si>
  <si>
    <t>Pontianak, 12 Juni 1968</t>
  </si>
  <si>
    <t>Balaikop </t>
  </si>
  <si>
    <t>Dimas Prawoko Lakodi, Amd</t>
  </si>
  <si>
    <t>Pontianak, 12 Maret 1987</t>
  </si>
  <si>
    <t>Suradi</t>
  </si>
  <si>
    <t>Yogyakarta, 16-4-1962</t>
  </si>
  <si>
    <t> Dinas Kop &amp; UMKM</t>
  </si>
  <si>
    <t>Bobi Handoko</t>
  </si>
  <si>
    <t>Tebong Kacang, 2-2-1987</t>
  </si>
  <si>
    <t> Balaikop</t>
  </si>
  <si>
    <t>Gestrian</t>
  </si>
  <si>
    <t>Singkawang, 19-2-1989</t>
  </si>
  <si>
    <t>Tri Narulita</t>
  </si>
  <si>
    <t>Pontianak, 5 Juli 1970</t>
  </si>
  <si>
    <t xml:space="preserve">         P</t>
  </si>
  <si>
    <t>Disperindagkop KOP &amp; UMKM </t>
  </si>
  <si>
    <t>Arma Suryani</t>
  </si>
  <si>
    <t>Belitang, 7 Mei 1975</t>
  </si>
  <si>
    <t> Disperindagkop &amp; UMKM</t>
  </si>
  <si>
    <t>Ria Emalia</t>
  </si>
  <si>
    <t>Teluk Pakedai, 2 Maret 1982</t>
  </si>
  <si>
    <t>Dinas Kop &amp; UMKM </t>
  </si>
  <si>
    <t>Zulkifli</t>
  </si>
  <si>
    <t>Pontianak, 17 Juli 1971</t>
  </si>
  <si>
    <t>Diskop KKR </t>
  </si>
  <si>
    <t>HJ.Ellyana</t>
  </si>
  <si>
    <t>Putusibau, 4-11-</t>
  </si>
  <si>
    <t> Diskop UMKM Kalbar</t>
  </si>
  <si>
    <t>Muhammad, S.Sos,M.Si</t>
  </si>
  <si>
    <t>Sampang, 6-4-1973</t>
  </si>
  <si>
    <t>Diskop &amp; UMKM Kab.Kubu Raya </t>
  </si>
  <si>
    <t>Guntoro,</t>
  </si>
  <si>
    <t>Pontianak, 14-2-1977</t>
  </si>
  <si>
    <t> Diskop KKR</t>
  </si>
  <si>
    <t>Sukardi, A,Md</t>
  </si>
  <si>
    <t>Pontianak, 7-9-1972</t>
  </si>
  <si>
    <t xml:space="preserve"> Disperindagkop </t>
  </si>
  <si>
    <t>Drs.M.Syahid, M.M</t>
  </si>
  <si>
    <t>Pontianak, 16-4-1966</t>
  </si>
  <si>
    <t>Diskop Kubu Raya </t>
  </si>
  <si>
    <t>Lintar Tania</t>
  </si>
  <si>
    <t>Pontianak, 30-7-1989</t>
  </si>
  <si>
    <t>Katolik</t>
  </si>
  <si>
    <t xml:space="preserve"> Yarni</t>
  </si>
  <si>
    <t>Pontianak, 10-5-1985</t>
  </si>
  <si>
    <t>Winda Nur Rifana, S.STP</t>
  </si>
  <si>
    <t>Pontianak, 14-2-1994</t>
  </si>
  <si>
    <t>Disperindag Kop &amp; UMKM </t>
  </si>
  <si>
    <t>Punguan Sianipar</t>
  </si>
  <si>
    <t>Balige, 22-1-1967</t>
  </si>
  <si>
    <t>Kristen</t>
  </si>
  <si>
    <t>Utin Martinah, S.Sos</t>
  </si>
  <si>
    <t>Pontianak, 10-01-1973</t>
  </si>
  <si>
    <t>Bubun SE</t>
  </si>
  <si>
    <t>Banmurung, 6-7-1960</t>
  </si>
  <si>
    <t>Eries Juliansyah</t>
  </si>
  <si>
    <t>Pontianak, 15-7-1980</t>
  </si>
  <si>
    <t>Ashari Giza Putera</t>
  </si>
  <si>
    <t>Pontianak, 3-9-1966</t>
  </si>
  <si>
    <t>Uyan</t>
  </si>
  <si>
    <t>Bulimbing, 10-5-1979</t>
  </si>
  <si>
    <t>Sujaryanti Yuliusni</t>
  </si>
  <si>
    <t>Kebumen, 13-7-1959</t>
  </si>
  <si>
    <t>Andreas</t>
  </si>
  <si>
    <t>Pontianak, 25-11-1981</t>
  </si>
  <si>
    <t>Katholik</t>
  </si>
  <si>
    <t>Susana, SE</t>
  </si>
  <si>
    <t>Singkawang, 26-2-1974</t>
  </si>
  <si>
    <t>Kristen Protestan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</si>
</sst>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00000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H1" zoomScale="70" zoomScaleNormal="70" workbookViewId="0">
      <selection activeCell="Q2" sqref="Q2:R31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24" customWidth="1"/>
    <col min="13" max="13" width="17.285156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16.28515625" style="1" bestFit="1" customWidth="1"/>
    <col min="23" max="23" width="12.140625" style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60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20"/>
      <c r="M2" s="25" t="s">
        <v>29</v>
      </c>
      <c r="O2" s="26" t="s">
        <v>30</v>
      </c>
      <c r="P2" s="27" t="s">
        <v>26</v>
      </c>
      <c r="Q2" s="1">
        <f>2016-VALUE(RIGHT(O2,4))</f>
        <v>52</v>
      </c>
      <c r="R2" s="1" t="str">
        <f>IF(Q2&lt;21,"&lt; 21",IF(Q2&lt;=30,"21 - 30",IF(Q2&lt;=40,"31 - 40",IF(Q2&lt;=50,"41 - 50","&gt; 50" ))))</f>
        <v>&gt; 50</v>
      </c>
      <c r="S2" s="27"/>
      <c r="T2" s="27" t="s">
        <v>27</v>
      </c>
      <c r="U2" s="27" t="s">
        <v>31</v>
      </c>
      <c r="W2" s="6"/>
      <c r="X2" s="19"/>
      <c r="Y2" s="7"/>
    </row>
    <row r="3" spans="1:25" ht="45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22"/>
      <c r="M3" s="25" t="s">
        <v>32</v>
      </c>
      <c r="O3" s="26" t="s">
        <v>33</v>
      </c>
      <c r="P3" s="27" t="s">
        <v>28</v>
      </c>
      <c r="Q3" s="1">
        <f t="shared" ref="Q3:Q31" si="0">2016-VALUE(RIGHT(O3,4))</f>
        <v>57</v>
      </c>
      <c r="R3" s="1" t="str">
        <f t="shared" ref="R3:R31" si="1">IF(Q3&lt;21,"&lt; 21",IF(Q3&lt;=30,"21 - 30",IF(Q3&lt;=40,"31 - 40",IF(Q3&lt;=50,"41 - 50","&gt; 50" ))))</f>
        <v>&gt; 50</v>
      </c>
      <c r="S3" s="27"/>
      <c r="T3" s="27" t="s">
        <v>27</v>
      </c>
      <c r="U3" s="27" t="s">
        <v>34</v>
      </c>
      <c r="W3" s="6"/>
      <c r="X3"/>
      <c r="Y3" s="7"/>
    </row>
    <row r="4" spans="1:25" ht="45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22"/>
      <c r="M4" s="25" t="s">
        <v>35</v>
      </c>
      <c r="O4" s="26" t="s">
        <v>36</v>
      </c>
      <c r="P4" s="27" t="s">
        <v>26</v>
      </c>
      <c r="Q4" s="1">
        <f t="shared" si="0"/>
        <v>52</v>
      </c>
      <c r="R4" s="1" t="str">
        <f t="shared" si="1"/>
        <v>&gt; 50</v>
      </c>
      <c r="S4" s="27"/>
      <c r="T4" s="27" t="s">
        <v>27</v>
      </c>
      <c r="U4" s="27" t="s">
        <v>34</v>
      </c>
      <c r="W4" s="7"/>
      <c r="X4"/>
      <c r="Y4" s="7"/>
    </row>
    <row r="5" spans="1:25" ht="45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22"/>
      <c r="M5" s="25" t="s">
        <v>37</v>
      </c>
      <c r="O5" s="26" t="s">
        <v>38</v>
      </c>
      <c r="P5" s="27" t="s">
        <v>28</v>
      </c>
      <c r="Q5" s="1">
        <f t="shared" si="0"/>
        <v>53</v>
      </c>
      <c r="R5" s="1" t="str">
        <f t="shared" si="1"/>
        <v>&gt; 50</v>
      </c>
      <c r="S5" s="27"/>
      <c r="T5" s="27" t="s">
        <v>27</v>
      </c>
      <c r="U5" s="27" t="s">
        <v>39</v>
      </c>
      <c r="W5" s="6"/>
      <c r="X5"/>
      <c r="Y5" s="7"/>
    </row>
    <row r="6" spans="1:25" ht="30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22"/>
      <c r="M6" s="25" t="s">
        <v>40</v>
      </c>
      <c r="O6" s="26" t="s">
        <v>41</v>
      </c>
      <c r="P6" s="27" t="s">
        <v>28</v>
      </c>
      <c r="Q6" s="1">
        <f t="shared" si="0"/>
        <v>48</v>
      </c>
      <c r="R6" s="1" t="str">
        <f t="shared" si="1"/>
        <v>41 - 50</v>
      </c>
      <c r="S6" s="27"/>
      <c r="T6" s="27" t="s">
        <v>27</v>
      </c>
      <c r="U6" s="27" t="s">
        <v>42</v>
      </c>
      <c r="W6" s="6"/>
      <c r="X6"/>
      <c r="Y6" s="7"/>
    </row>
    <row r="7" spans="1:25" ht="30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22"/>
      <c r="M7" s="25" t="s">
        <v>43</v>
      </c>
      <c r="O7" s="26" t="s">
        <v>44</v>
      </c>
      <c r="P7" s="27" t="s">
        <v>26</v>
      </c>
      <c r="Q7" s="1">
        <f t="shared" si="0"/>
        <v>29</v>
      </c>
      <c r="R7" s="1" t="str">
        <f t="shared" si="1"/>
        <v>21 - 30</v>
      </c>
      <c r="S7" s="27"/>
      <c r="T7" s="27" t="s">
        <v>27</v>
      </c>
      <c r="U7" s="27" t="s">
        <v>42</v>
      </c>
      <c r="W7" s="6"/>
      <c r="X7"/>
      <c r="Y7" s="7"/>
    </row>
    <row r="8" spans="1:25" ht="30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22"/>
      <c r="M8" s="25" t="s">
        <v>45</v>
      </c>
      <c r="O8" s="26" t="s">
        <v>46</v>
      </c>
      <c r="P8" s="27" t="s">
        <v>26</v>
      </c>
      <c r="Q8" s="1">
        <f t="shared" si="0"/>
        <v>54</v>
      </c>
      <c r="R8" s="1" t="str">
        <f t="shared" si="1"/>
        <v>&gt; 50</v>
      </c>
      <c r="S8" s="27"/>
      <c r="T8" s="27" t="s">
        <v>27</v>
      </c>
      <c r="U8" s="27" t="s">
        <v>47</v>
      </c>
      <c r="W8" s="6"/>
      <c r="X8"/>
      <c r="Y8" s="7"/>
    </row>
    <row r="9" spans="1:25" ht="30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22"/>
      <c r="M9" s="25" t="s">
        <v>48</v>
      </c>
      <c r="O9" s="26" t="s">
        <v>49</v>
      </c>
      <c r="P9" s="27" t="s">
        <v>26</v>
      </c>
      <c r="Q9" s="1">
        <f t="shared" si="0"/>
        <v>29</v>
      </c>
      <c r="R9" s="1" t="str">
        <f t="shared" si="1"/>
        <v>21 - 30</v>
      </c>
      <c r="S9" s="27"/>
      <c r="T9" s="27" t="s">
        <v>27</v>
      </c>
      <c r="U9" s="27" t="s">
        <v>50</v>
      </c>
      <c r="W9" s="6"/>
      <c r="X9"/>
      <c r="Y9" s="7"/>
    </row>
    <row r="10" spans="1:25" ht="30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22"/>
      <c r="M10" s="25" t="s">
        <v>51</v>
      </c>
      <c r="O10" s="26" t="s">
        <v>52</v>
      </c>
      <c r="P10" s="27" t="s">
        <v>26</v>
      </c>
      <c r="Q10" s="1">
        <f t="shared" si="0"/>
        <v>27</v>
      </c>
      <c r="R10" s="1" t="str">
        <f t="shared" si="1"/>
        <v>21 - 30</v>
      </c>
      <c r="S10" s="27"/>
      <c r="T10" s="27" t="s">
        <v>27</v>
      </c>
      <c r="U10" s="27" t="s">
        <v>42</v>
      </c>
      <c r="W10" s="6"/>
      <c r="X10"/>
      <c r="Y10" s="7"/>
    </row>
    <row r="11" spans="1:25" ht="45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22"/>
      <c r="M11" s="25" t="s">
        <v>53</v>
      </c>
      <c r="O11" s="26" t="s">
        <v>54</v>
      </c>
      <c r="P11" s="25" t="s">
        <v>55</v>
      </c>
      <c r="Q11" s="1">
        <f t="shared" si="0"/>
        <v>46</v>
      </c>
      <c r="R11" s="1" t="str">
        <f t="shared" si="1"/>
        <v>41 - 50</v>
      </c>
      <c r="S11" s="27"/>
      <c r="T11" s="27" t="s">
        <v>27</v>
      </c>
      <c r="U11" s="27" t="s">
        <v>56</v>
      </c>
      <c r="W11" s="6"/>
      <c r="X11"/>
      <c r="Y11" s="7"/>
    </row>
    <row r="12" spans="1:25" ht="30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22"/>
      <c r="M12" s="25" t="s">
        <v>57</v>
      </c>
      <c r="O12" s="26" t="s">
        <v>58</v>
      </c>
      <c r="P12" s="27" t="s">
        <v>28</v>
      </c>
      <c r="Q12" s="1">
        <f t="shared" si="0"/>
        <v>41</v>
      </c>
      <c r="R12" s="1" t="str">
        <f t="shared" si="1"/>
        <v>41 - 50</v>
      </c>
      <c r="S12" s="27"/>
      <c r="T12" s="27" t="s">
        <v>27</v>
      </c>
      <c r="U12" s="27" t="s">
        <v>59</v>
      </c>
      <c r="W12" s="6"/>
      <c r="X12"/>
      <c r="Y12" s="7"/>
    </row>
    <row r="13" spans="1:25" ht="30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22"/>
      <c r="M13" s="25" t="s">
        <v>60</v>
      </c>
      <c r="O13" s="26" t="s">
        <v>61</v>
      </c>
      <c r="P13" s="27" t="s">
        <v>28</v>
      </c>
      <c r="Q13" s="1">
        <f t="shared" si="0"/>
        <v>34</v>
      </c>
      <c r="R13" s="1" t="str">
        <f t="shared" si="1"/>
        <v>31 - 40</v>
      </c>
      <c r="S13" s="27"/>
      <c r="T13" s="27" t="s">
        <v>27</v>
      </c>
      <c r="U13" s="27" t="s">
        <v>62</v>
      </c>
      <c r="W13" s="6"/>
      <c r="X13"/>
      <c r="Y13" s="7"/>
    </row>
    <row r="14" spans="1:25" ht="30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22"/>
      <c r="M14" s="25" t="s">
        <v>63</v>
      </c>
      <c r="O14" s="26" t="s">
        <v>64</v>
      </c>
      <c r="P14" s="27" t="s">
        <v>26</v>
      </c>
      <c r="Q14" s="1">
        <f t="shared" si="0"/>
        <v>45</v>
      </c>
      <c r="R14" s="1" t="str">
        <f t="shared" si="1"/>
        <v>41 - 50</v>
      </c>
      <c r="S14" s="27"/>
      <c r="T14" s="27" t="s">
        <v>27</v>
      </c>
      <c r="U14" s="27" t="s">
        <v>65</v>
      </c>
      <c r="W14" s="6"/>
      <c r="X14"/>
      <c r="Y14" s="7"/>
    </row>
    <row r="15" spans="1:25" ht="30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22"/>
      <c r="M15" s="25" t="s">
        <v>66</v>
      </c>
      <c r="O15" s="26" t="s">
        <v>67</v>
      </c>
      <c r="P15" s="27" t="s">
        <v>28</v>
      </c>
      <c r="Q15" s="1" t="e">
        <f t="shared" si="0"/>
        <v>#VALUE!</v>
      </c>
      <c r="R15" s="1" t="e">
        <f t="shared" si="1"/>
        <v>#VALUE!</v>
      </c>
      <c r="S15" s="27"/>
      <c r="T15" s="27" t="s">
        <v>27</v>
      </c>
      <c r="U15" s="27" t="s">
        <v>68</v>
      </c>
      <c r="W15" s="6"/>
      <c r="X15"/>
      <c r="Y15" s="7"/>
    </row>
    <row r="16" spans="1:25" ht="60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22"/>
      <c r="M16" s="25" t="s">
        <v>69</v>
      </c>
      <c r="O16" s="26" t="s">
        <v>70</v>
      </c>
      <c r="P16" s="27" t="s">
        <v>26</v>
      </c>
      <c r="Q16" s="1">
        <f t="shared" si="0"/>
        <v>43</v>
      </c>
      <c r="R16" s="1" t="str">
        <f t="shared" si="1"/>
        <v>41 - 50</v>
      </c>
      <c r="S16" s="27"/>
      <c r="T16" s="27" t="s">
        <v>27</v>
      </c>
      <c r="U16" s="27" t="s">
        <v>71</v>
      </c>
      <c r="W16" s="6"/>
      <c r="X16"/>
      <c r="Y16" s="7"/>
    </row>
    <row r="17" spans="1:25" ht="15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22"/>
      <c r="M17" s="25" t="s">
        <v>72</v>
      </c>
      <c r="O17" s="26" t="s">
        <v>73</v>
      </c>
      <c r="P17" s="27" t="s">
        <v>26</v>
      </c>
      <c r="Q17" s="1">
        <f t="shared" si="0"/>
        <v>39</v>
      </c>
      <c r="R17" s="1" t="str">
        <f t="shared" si="1"/>
        <v>31 - 40</v>
      </c>
      <c r="S17" s="27"/>
      <c r="T17" s="27" t="s">
        <v>27</v>
      </c>
      <c r="U17" s="27" t="s">
        <v>74</v>
      </c>
      <c r="W17" s="6"/>
      <c r="X17"/>
      <c r="Y17" s="7"/>
    </row>
    <row r="18" spans="1:25" ht="30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22"/>
      <c r="M18" s="25" t="s">
        <v>75</v>
      </c>
      <c r="O18" s="26" t="s">
        <v>76</v>
      </c>
      <c r="P18" s="27" t="s">
        <v>26</v>
      </c>
      <c r="Q18" s="1">
        <f t="shared" si="0"/>
        <v>44</v>
      </c>
      <c r="R18" s="1" t="str">
        <f t="shared" si="1"/>
        <v>41 - 50</v>
      </c>
      <c r="S18" s="27"/>
      <c r="T18" s="27" t="s">
        <v>27</v>
      </c>
      <c r="U18" s="27" t="s">
        <v>77</v>
      </c>
      <c r="W18" s="6"/>
      <c r="X18"/>
      <c r="Y18" s="7"/>
    </row>
    <row r="19" spans="1:25" ht="30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22"/>
      <c r="M19" s="25" t="s">
        <v>78</v>
      </c>
      <c r="O19" s="26" t="s">
        <v>79</v>
      </c>
      <c r="P19" s="27" t="s">
        <v>26</v>
      </c>
      <c r="Q19" s="1">
        <f t="shared" si="0"/>
        <v>50</v>
      </c>
      <c r="R19" s="1" t="str">
        <f t="shared" si="1"/>
        <v>41 - 50</v>
      </c>
      <c r="S19" s="27"/>
      <c r="T19" s="27" t="s">
        <v>27</v>
      </c>
      <c r="U19" s="27" t="s">
        <v>80</v>
      </c>
      <c r="W19" s="6"/>
      <c r="X19"/>
      <c r="Y19" s="7"/>
    </row>
    <row r="20" spans="1:25" ht="30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22"/>
      <c r="M20" s="25" t="s">
        <v>81</v>
      </c>
      <c r="O20" s="26" t="s">
        <v>82</v>
      </c>
      <c r="P20" s="27" t="s">
        <v>28</v>
      </c>
      <c r="Q20" s="1">
        <f t="shared" si="0"/>
        <v>27</v>
      </c>
      <c r="R20" s="1" t="str">
        <f t="shared" si="1"/>
        <v>21 - 30</v>
      </c>
      <c r="S20" s="27"/>
      <c r="T20" s="27" t="s">
        <v>83</v>
      </c>
      <c r="U20" s="27" t="s">
        <v>47</v>
      </c>
      <c r="W20" s="6"/>
      <c r="X20"/>
      <c r="Y20" s="7"/>
    </row>
    <row r="21" spans="1:25" ht="30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22"/>
      <c r="M21" s="25" t="s">
        <v>84</v>
      </c>
      <c r="O21" s="26" t="s">
        <v>85</v>
      </c>
      <c r="P21" s="27" t="s">
        <v>28</v>
      </c>
      <c r="Q21" s="1">
        <f t="shared" si="0"/>
        <v>31</v>
      </c>
      <c r="R21" s="1" t="str">
        <f t="shared" si="1"/>
        <v>31 - 40</v>
      </c>
      <c r="S21" s="27"/>
      <c r="T21" s="27" t="s">
        <v>27</v>
      </c>
      <c r="U21" s="27" t="s">
        <v>62</v>
      </c>
      <c r="W21" s="6"/>
      <c r="X21"/>
      <c r="Y21" s="7"/>
    </row>
    <row r="22" spans="1:25" ht="30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22"/>
      <c r="M22" s="25" t="s">
        <v>86</v>
      </c>
      <c r="O22" s="26" t="s">
        <v>87</v>
      </c>
      <c r="P22" s="27" t="s">
        <v>28</v>
      </c>
      <c r="Q22" s="1">
        <f t="shared" si="0"/>
        <v>22</v>
      </c>
      <c r="R22" s="1" t="str">
        <f t="shared" si="1"/>
        <v>21 - 30</v>
      </c>
      <c r="S22" s="27"/>
      <c r="T22" s="27" t="s">
        <v>27</v>
      </c>
      <c r="U22" s="27" t="s">
        <v>88</v>
      </c>
      <c r="W22" s="6"/>
      <c r="X22"/>
      <c r="Y22" s="7"/>
    </row>
    <row r="23" spans="1:25" ht="30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22"/>
      <c r="M23" s="25" t="s">
        <v>89</v>
      </c>
      <c r="O23" s="26" t="s">
        <v>90</v>
      </c>
      <c r="P23" s="27" t="s">
        <v>28</v>
      </c>
      <c r="Q23" s="1">
        <f t="shared" si="0"/>
        <v>49</v>
      </c>
      <c r="R23" s="1" t="str">
        <f t="shared" si="1"/>
        <v>41 - 50</v>
      </c>
      <c r="S23" s="27"/>
      <c r="T23" s="27" t="s">
        <v>91</v>
      </c>
      <c r="U23" s="27" t="s">
        <v>62</v>
      </c>
      <c r="W23" s="6"/>
      <c r="X23"/>
      <c r="Y23" s="7"/>
    </row>
    <row r="24" spans="1:25" ht="30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22"/>
      <c r="M24" s="25" t="s">
        <v>92</v>
      </c>
      <c r="O24" s="26" t="s">
        <v>93</v>
      </c>
      <c r="P24" s="27" t="s">
        <v>28</v>
      </c>
      <c r="Q24" s="1">
        <f t="shared" si="0"/>
        <v>43</v>
      </c>
      <c r="R24" s="1" t="str">
        <f t="shared" si="1"/>
        <v>41 - 50</v>
      </c>
      <c r="S24" s="27"/>
      <c r="T24" s="27" t="s">
        <v>27</v>
      </c>
      <c r="U24" s="27" t="s">
        <v>62</v>
      </c>
      <c r="W24" s="6"/>
      <c r="X24"/>
      <c r="Y24" s="7"/>
    </row>
    <row r="25" spans="1:25" ht="30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22"/>
      <c r="M25" s="25" t="s">
        <v>94</v>
      </c>
      <c r="O25" s="26" t="s">
        <v>95</v>
      </c>
      <c r="P25" s="25" t="s">
        <v>26</v>
      </c>
      <c r="Q25" s="1">
        <f t="shared" si="0"/>
        <v>56</v>
      </c>
      <c r="R25" s="1" t="str">
        <f t="shared" si="1"/>
        <v>&gt; 50</v>
      </c>
      <c r="S25" s="27"/>
      <c r="T25" s="25" t="s">
        <v>27</v>
      </c>
      <c r="U25" s="27" t="s">
        <v>47</v>
      </c>
      <c r="W25" s="6"/>
      <c r="X25"/>
      <c r="Y25" s="7"/>
    </row>
    <row r="26" spans="1:25" ht="30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22"/>
      <c r="M26" s="25" t="s">
        <v>96</v>
      </c>
      <c r="O26" s="26" t="s">
        <v>97</v>
      </c>
      <c r="P26" s="25" t="s">
        <v>26</v>
      </c>
      <c r="Q26" s="1">
        <f t="shared" si="0"/>
        <v>36</v>
      </c>
      <c r="R26" s="1" t="str">
        <f t="shared" si="1"/>
        <v>31 - 40</v>
      </c>
      <c r="S26" s="27"/>
      <c r="T26" s="25" t="s">
        <v>27</v>
      </c>
      <c r="U26" s="27" t="s">
        <v>62</v>
      </c>
      <c r="W26" s="6"/>
      <c r="X26"/>
      <c r="Y26" s="7"/>
    </row>
    <row r="27" spans="1:25" ht="30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22"/>
      <c r="M27" s="25" t="s">
        <v>98</v>
      </c>
      <c r="O27" s="26" t="s">
        <v>99</v>
      </c>
      <c r="P27" s="25" t="s">
        <v>26</v>
      </c>
      <c r="Q27" s="1">
        <f t="shared" si="0"/>
        <v>50</v>
      </c>
      <c r="R27" s="1" t="str">
        <f t="shared" si="1"/>
        <v>41 - 50</v>
      </c>
      <c r="S27" s="27"/>
      <c r="T27" s="25" t="s">
        <v>27</v>
      </c>
      <c r="U27" s="27" t="s">
        <v>59</v>
      </c>
      <c r="W27" s="6"/>
      <c r="X27"/>
      <c r="Y27" s="7"/>
    </row>
    <row r="28" spans="1:25" ht="30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22"/>
      <c r="M28" s="25" t="s">
        <v>100</v>
      </c>
      <c r="O28" s="26" t="s">
        <v>101</v>
      </c>
      <c r="P28" s="25" t="s">
        <v>26</v>
      </c>
      <c r="Q28" s="1">
        <f t="shared" si="0"/>
        <v>37</v>
      </c>
      <c r="R28" s="1" t="str">
        <f t="shared" si="1"/>
        <v>31 - 40</v>
      </c>
      <c r="S28" s="27"/>
      <c r="T28" s="25" t="s">
        <v>27</v>
      </c>
      <c r="U28" s="27" t="s">
        <v>62</v>
      </c>
      <c r="W28" s="6"/>
      <c r="X28"/>
      <c r="Y28" s="7"/>
    </row>
    <row r="29" spans="1:25" ht="45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22"/>
      <c r="M29" s="25" t="s">
        <v>102</v>
      </c>
      <c r="O29" s="26" t="s">
        <v>103</v>
      </c>
      <c r="P29" s="25" t="s">
        <v>28</v>
      </c>
      <c r="Q29" s="1">
        <f t="shared" si="0"/>
        <v>57</v>
      </c>
      <c r="R29" s="1" t="str">
        <f t="shared" si="1"/>
        <v>&gt; 50</v>
      </c>
      <c r="S29" s="27"/>
      <c r="T29" s="25" t="s">
        <v>27</v>
      </c>
      <c r="U29" s="27" t="s">
        <v>39</v>
      </c>
      <c r="W29" s="6"/>
      <c r="X29"/>
      <c r="Y29" s="7"/>
    </row>
    <row r="30" spans="1:25" ht="30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22"/>
      <c r="M30" s="25" t="s">
        <v>104</v>
      </c>
      <c r="O30" s="26" t="s">
        <v>105</v>
      </c>
      <c r="P30" s="27" t="s">
        <v>26</v>
      </c>
      <c r="Q30" s="1">
        <f t="shared" si="0"/>
        <v>35</v>
      </c>
      <c r="R30" s="1" t="str">
        <f t="shared" si="1"/>
        <v>31 - 40</v>
      </c>
      <c r="S30" s="27"/>
      <c r="T30" s="27" t="s">
        <v>106</v>
      </c>
      <c r="U30" s="27" t="s">
        <v>62</v>
      </c>
      <c r="W30" s="16"/>
      <c r="X30"/>
      <c r="Y30" s="7"/>
    </row>
    <row r="31" spans="1:25" ht="30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22"/>
      <c r="M31" s="25" t="s">
        <v>107</v>
      </c>
      <c r="O31" s="26" t="s">
        <v>108</v>
      </c>
      <c r="P31" s="27" t="s">
        <v>28</v>
      </c>
      <c r="Q31" s="1">
        <f t="shared" si="0"/>
        <v>42</v>
      </c>
      <c r="R31" s="1" t="str">
        <f t="shared" si="1"/>
        <v>41 - 50</v>
      </c>
      <c r="S31" s="27"/>
      <c r="T31" s="27" t="s">
        <v>109</v>
      </c>
      <c r="U31" s="27" t="s">
        <v>62</v>
      </c>
      <c r="W31" s="16"/>
      <c r="X31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23"/>
      <c r="M32" s="12"/>
      <c r="N32"/>
      <c r="O32" s="6"/>
      <c r="P32" s="7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23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23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23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23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23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23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23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23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23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23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23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23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23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23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23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23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23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23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23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23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23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23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23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23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23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23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23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23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23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2016-11-07T06:36:48Z</dcterms:modified>
  <dc:language>en-US</dc:language>
</cp:coreProperties>
</file>