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10" i="1"/>
  <c r="R10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2" i="1"/>
  <c r="R2" i="1" s="1"/>
</calcChain>
</file>

<file path=xl/sharedStrings.xml><?xml version="1.0" encoding="utf-8"?>
<sst xmlns="http://schemas.openxmlformats.org/spreadsheetml/2006/main" count="264" uniqueCount="116">
  <si>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</si>
  <si>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</si>
  <si>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</si>
  <si>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</si>
  <si>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</si>
  <si>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</si>
  <si>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</si>
  <si>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</si>
  <si>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</si>
  <si>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</si>
  <si>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</si>
  <si>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</si>
  <si>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</si>
  <si>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</si>
  <si>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</si>
  <si>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</si>
  <si>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</si>
  <si>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</si>
  <si>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</si>
  <si>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</si>
  <si>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</si>
  <si>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</si>
  <si>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</si>
  <si>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</si>
  <si>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</si>
  <si>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</si>
  <si>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</t>
  </si>
  <si>
    <t>Islam</t>
  </si>
  <si>
    <t>P</t>
  </si>
  <si>
    <t>Muslih. A.md</t>
  </si>
  <si>
    <t>Barabai, 21 - 02 - 1985</t>
  </si>
  <si>
    <t>Dinas Perdagangan,Pasar,Koperasi &amp; UMKM</t>
  </si>
  <si>
    <t>Jl. Abdul Muis Redhani No. 66 Hulu Sungai Tengah</t>
  </si>
  <si>
    <t>Rayhafie Maulana Yudhistira</t>
  </si>
  <si>
    <t>Banjarmasin, 19-08-1984</t>
  </si>
  <si>
    <t>Dinas Koperasi Dan UKM</t>
  </si>
  <si>
    <t>Jl. Soekarno Hatta Kel. Loktabat Selatan Kec. B.Baru Selatan</t>
  </si>
  <si>
    <t>Maghrisya</t>
  </si>
  <si>
    <t>Kotabaru, 08-09-1970</t>
  </si>
  <si>
    <t>Dinas Koperasi UMKM</t>
  </si>
  <si>
    <t>Jl. A.Yani Martapura Kota</t>
  </si>
  <si>
    <t>H. Yudiansyah</t>
  </si>
  <si>
    <t>Banjarmasin, 06-04-1972</t>
  </si>
  <si>
    <t>Dinas Koperasi &amp; UKM  Prov Kal Sel</t>
  </si>
  <si>
    <t>Jl. A. Yani Km.7.800 Kel Kertak Hanyar Kab, Banjar</t>
  </si>
  <si>
    <t>M. Yusuf</t>
  </si>
  <si>
    <t>Banjarmasin, 30-08-1981</t>
  </si>
  <si>
    <t>Akhmad Ripani</t>
  </si>
  <si>
    <t>Amuntai.21-07-1974</t>
  </si>
  <si>
    <t>Indra A. Marganata</t>
  </si>
  <si>
    <t>Banjarmasin, 13-12-1977</t>
  </si>
  <si>
    <t>Disperindagkop &amp;UKM Tanbu</t>
  </si>
  <si>
    <t>Darma Praja Kel.Gumum Tinggi Kec.Kusan Hilir Tanah Bumbu</t>
  </si>
  <si>
    <t> Andi Agus</t>
  </si>
  <si>
    <t> Islam</t>
  </si>
  <si>
    <t> Disperindagkop</t>
  </si>
  <si>
    <t> -</t>
  </si>
  <si>
    <t>Remi Ramdhani</t>
  </si>
  <si>
    <t>Jakarta, 8-11-1969</t>
  </si>
  <si>
    <t>Balai Diklatkop Prov.KalSel</t>
  </si>
  <si>
    <t xml:space="preserve">Jl. A. Yani KM. 18.200 Banjarbaru </t>
  </si>
  <si>
    <t>Adi Suryanata</t>
  </si>
  <si>
    <t>Marabahan</t>
  </si>
  <si>
    <t>Dinas Kopperasi Perindustrian &amp; Perdagangan</t>
  </si>
  <si>
    <t>Jl.Jend.SudirmanRt.1Kel.Marabahan Kec,Marabahan Barito Kuala</t>
  </si>
  <si>
    <t>M. Ramon Maulana</t>
  </si>
  <si>
    <t>Marabahan, 20-01-1982</t>
  </si>
  <si>
    <t>Said Ibrahim</t>
  </si>
  <si>
    <t>Banjarmasin, 20-17-1962</t>
  </si>
  <si>
    <t>Ir.Hj.Hamdanah</t>
  </si>
  <si>
    <t>Banjarmasin, 03-11-1960</t>
  </si>
  <si>
    <t>Dinas Koperasi &amp; UKM  Kota Banjarmasin</t>
  </si>
  <si>
    <t>Jl.Pramuka Komp. Man 2 Kec. Banjar Selatan Kota Banjarmasin</t>
  </si>
  <si>
    <t>Yunita Lidyani. SE</t>
  </si>
  <si>
    <t>Banjarmasin, 19-06-1967</t>
  </si>
  <si>
    <t>H. Muhammad Kasman</t>
  </si>
  <si>
    <t>Muara Kaman, 08-06-1969</t>
  </si>
  <si>
    <t>Ramlah. S.Sos</t>
  </si>
  <si>
    <t>Pagatan,19-07-1968</t>
  </si>
  <si>
    <t>Perindagkop &amp; UKM Tanah Laut</t>
  </si>
  <si>
    <t>Jl.A. Syairani Kel. Angsau Kec.Pelaihari Tanah Laut</t>
  </si>
  <si>
    <t>Fitriyadi</t>
  </si>
  <si>
    <t>Banjarmasin,23-4-1965</t>
  </si>
  <si>
    <t>Ir.Hj. Isnawati. MM</t>
  </si>
  <si>
    <t>Banjarmasin,29-05-1963</t>
  </si>
  <si>
    <t>Dinas Koperasi &amp; UMKM Kota Banjarbaru</t>
  </si>
  <si>
    <t>Jl.Soekarno Hatta Trikora Kel. Loktabat Selatan Kec. Banjarbaru Utara Banjarbaru</t>
  </si>
  <si>
    <t>Jayadi</t>
  </si>
  <si>
    <t>Tanah Laut,05-08-1963</t>
  </si>
  <si>
    <t>Binas Kop &amp;UKM Kab. Banjar</t>
  </si>
  <si>
    <t>Helmi Anuari</t>
  </si>
  <si>
    <t>Kandangan, 2-3-1962</t>
  </si>
  <si>
    <t>Ibnu Sufie Ramadhan</t>
  </si>
  <si>
    <t>Banjarmasin.01-06-1984</t>
  </si>
  <si>
    <t>Noorhayati</t>
  </si>
  <si>
    <t>Kandangan,02-03-1976</t>
  </si>
  <si>
    <t>Disperindagkop &amp; UKM Hulu Sungai Selatan</t>
  </si>
  <si>
    <t>Jl. Mawar No.66 Kel.Kandangan Kec.Kandangan Hulu Sungai Selatan</t>
  </si>
  <si>
    <t>Refiansyah.S.Pi</t>
  </si>
  <si>
    <t>Banjarmasin,8-11-1968</t>
  </si>
  <si>
    <t>Budi Munandar, S.Pi. M.M</t>
  </si>
  <si>
    <t>Martapura,19=9-1969</t>
  </si>
  <si>
    <t>H. Tajudin.T. S.Sos</t>
  </si>
  <si>
    <t>Rantau, 16-11-1959</t>
  </si>
  <si>
    <t>Disperindagkop UKM Kab.Tapin</t>
  </si>
  <si>
    <t>Jl.Rangda No.32 Rt.02 Kel.Rangda Malingkung Kec Tapin Utara Tapin.</t>
  </si>
  <si>
    <t>Firnadi. S.Pi</t>
  </si>
  <si>
    <t>Kandangan, 8-11-1967</t>
  </si>
  <si>
    <t>I Komang Mulyadi</t>
  </si>
  <si>
    <t>Kotabaru, 15-05-1992</t>
  </si>
  <si>
    <t>Ribhan</t>
  </si>
  <si>
    <t>Banjarmasin,17-10-1963</t>
  </si>
  <si>
    <t>Suriansyah</t>
  </si>
  <si>
    <t>Bannjarmasin,12-12-1964</t>
  </si>
  <si>
    <t>Suryanto</t>
  </si>
  <si>
    <t> 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</si>
</sst>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00000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0" zoomScaleNormal="70" workbookViewId="0">
      <selection activeCell="R9" sqref="Q9:R9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24" customWidth="1"/>
    <col min="13" max="13" width="29.1406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25.7109375" style="1" bestFit="1" customWidth="1"/>
    <col min="23" max="23" width="12.140625" style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60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20"/>
      <c r="M2" s="25" t="s">
        <v>29</v>
      </c>
      <c r="O2" s="25" t="s">
        <v>30</v>
      </c>
      <c r="P2" s="25" t="s">
        <v>26</v>
      </c>
      <c r="Q2" s="1">
        <f>2016-VALUE(RIGHT(O2,4))</f>
        <v>31</v>
      </c>
      <c r="R2" s="1" t="str">
        <f>IF(Q2&lt;21,"&lt; 21",IF(Q2&lt;=30,"21 - 30",IF(Q2&lt;=40,"31 - 40",IF(Q2&lt;=50,"41 - 50","&gt; 50" ))))</f>
        <v>31 - 40</v>
      </c>
      <c r="T2" s="25" t="s">
        <v>27</v>
      </c>
      <c r="U2" s="26" t="s">
        <v>31</v>
      </c>
      <c r="V2" s="26" t="s">
        <v>32</v>
      </c>
      <c r="X2" s="19"/>
      <c r="Y2" s="7"/>
    </row>
    <row r="3" spans="1:25" ht="45.7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22"/>
      <c r="M3" s="25" t="s">
        <v>33</v>
      </c>
      <c r="O3" s="25" t="s">
        <v>34</v>
      </c>
      <c r="P3" s="25" t="s">
        <v>26</v>
      </c>
      <c r="Q3" s="1">
        <f t="shared" ref="Q3:Q31" si="0">2016-VALUE(RIGHT(O3,4))</f>
        <v>32</v>
      </c>
      <c r="R3" s="1" t="str">
        <f t="shared" ref="R3:R31" si="1">IF(Q3&lt;21,"&lt; 21",IF(Q3&lt;=30,"21 - 30",IF(Q3&lt;=40,"31 - 40",IF(Q3&lt;=50,"41 - 50","&gt; 50" ))))</f>
        <v>31 - 40</v>
      </c>
      <c r="T3" s="25" t="s">
        <v>27</v>
      </c>
      <c r="U3" s="27" t="s">
        <v>35</v>
      </c>
      <c r="V3" s="26" t="s">
        <v>36</v>
      </c>
      <c r="X3"/>
      <c r="Y3" s="7"/>
    </row>
    <row r="4" spans="1:25" ht="15.7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22"/>
      <c r="M4" s="25" t="s">
        <v>37</v>
      </c>
      <c r="O4" s="25" t="s">
        <v>38</v>
      </c>
      <c r="P4" s="25" t="s">
        <v>28</v>
      </c>
      <c r="Q4" s="1">
        <f t="shared" si="0"/>
        <v>46</v>
      </c>
      <c r="R4" s="1" t="str">
        <f t="shared" si="1"/>
        <v>41 - 50</v>
      </c>
      <c r="T4" s="25" t="s">
        <v>27</v>
      </c>
      <c r="U4" s="28" t="s">
        <v>39</v>
      </c>
      <c r="V4" s="25" t="s">
        <v>40</v>
      </c>
      <c r="X4"/>
      <c r="Y4" s="7"/>
    </row>
    <row r="5" spans="1:25" ht="45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22"/>
      <c r="M5" s="25" t="s">
        <v>41</v>
      </c>
      <c r="O5" s="25" t="s">
        <v>42</v>
      </c>
      <c r="P5" s="25" t="s">
        <v>26</v>
      </c>
      <c r="Q5" s="1">
        <f t="shared" si="0"/>
        <v>44</v>
      </c>
      <c r="R5" s="1" t="str">
        <f t="shared" si="1"/>
        <v>41 - 50</v>
      </c>
      <c r="T5" s="25" t="s">
        <v>27</v>
      </c>
      <c r="U5" s="25" t="s">
        <v>43</v>
      </c>
      <c r="V5" s="26" t="s">
        <v>44</v>
      </c>
      <c r="X5"/>
      <c r="Y5" s="7"/>
    </row>
    <row r="6" spans="1:25" ht="45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22"/>
      <c r="M6" s="25" t="s">
        <v>45</v>
      </c>
      <c r="O6" s="25" t="s">
        <v>46</v>
      </c>
      <c r="P6" s="25" t="s">
        <v>26</v>
      </c>
      <c r="Q6" s="1">
        <f t="shared" si="0"/>
        <v>35</v>
      </c>
      <c r="R6" s="1" t="str">
        <f t="shared" si="1"/>
        <v>31 - 40</v>
      </c>
      <c r="T6" s="25" t="s">
        <v>27</v>
      </c>
      <c r="U6" s="25" t="s">
        <v>43</v>
      </c>
      <c r="V6" s="26" t="s">
        <v>44</v>
      </c>
      <c r="X6"/>
      <c r="Y6" s="7"/>
    </row>
    <row r="7" spans="1:25" ht="45.7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22"/>
      <c r="M7" s="25" t="s">
        <v>47</v>
      </c>
      <c r="O7" s="25" t="s">
        <v>48</v>
      </c>
      <c r="P7" s="25" t="s">
        <v>26</v>
      </c>
      <c r="Q7" s="1">
        <f t="shared" si="0"/>
        <v>42</v>
      </c>
      <c r="R7" s="1" t="str">
        <f t="shared" si="1"/>
        <v>41 - 50</v>
      </c>
      <c r="T7" s="25" t="s">
        <v>27</v>
      </c>
      <c r="U7" s="25" t="s">
        <v>43</v>
      </c>
      <c r="V7" s="26" t="s">
        <v>44</v>
      </c>
      <c r="X7"/>
      <c r="Y7" s="7"/>
    </row>
    <row r="8" spans="1:25" ht="45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22"/>
      <c r="M8" s="25" t="s">
        <v>49</v>
      </c>
      <c r="O8" s="25" t="s">
        <v>50</v>
      </c>
      <c r="P8" s="25" t="s">
        <v>26</v>
      </c>
      <c r="Q8" s="1">
        <f t="shared" si="0"/>
        <v>39</v>
      </c>
      <c r="R8" s="1" t="str">
        <f t="shared" si="1"/>
        <v>31 - 40</v>
      </c>
      <c r="T8" s="25" t="s">
        <v>27</v>
      </c>
      <c r="U8" s="26" t="s">
        <v>51</v>
      </c>
      <c r="V8" s="26" t="s">
        <v>52</v>
      </c>
      <c r="X8"/>
      <c r="Y8" s="7"/>
    </row>
    <row r="9" spans="1:25" ht="15.7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22"/>
      <c r="M9" s="25" t="s">
        <v>53</v>
      </c>
      <c r="O9" s="25"/>
      <c r="P9" s="25" t="s">
        <v>115</v>
      </c>
      <c r="T9" s="25" t="s">
        <v>54</v>
      </c>
      <c r="U9" s="25" t="s">
        <v>55</v>
      </c>
      <c r="V9" s="26" t="s">
        <v>56</v>
      </c>
      <c r="X9"/>
      <c r="Y9" s="7"/>
    </row>
    <row r="10" spans="1:25" ht="30.7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22"/>
      <c r="M10" s="25" t="s">
        <v>57</v>
      </c>
      <c r="O10" s="25" t="s">
        <v>58</v>
      </c>
      <c r="P10" s="25" t="s">
        <v>26</v>
      </c>
      <c r="Q10" s="1">
        <f t="shared" si="0"/>
        <v>47</v>
      </c>
      <c r="R10" s="1" t="str">
        <f t="shared" si="1"/>
        <v>41 - 50</v>
      </c>
      <c r="T10" s="25" t="s">
        <v>27</v>
      </c>
      <c r="U10" s="25" t="s">
        <v>59</v>
      </c>
      <c r="V10" s="26" t="s">
        <v>60</v>
      </c>
      <c r="X10"/>
      <c r="Y10" s="7"/>
    </row>
    <row r="11" spans="1:25" ht="75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22"/>
      <c r="M11" s="25" t="s">
        <v>61</v>
      </c>
      <c r="O11" s="25" t="s">
        <v>62</v>
      </c>
      <c r="P11" s="25" t="s">
        <v>26</v>
      </c>
      <c r="T11" s="25" t="s">
        <v>27</v>
      </c>
      <c r="U11" s="26" t="s">
        <v>63</v>
      </c>
      <c r="V11" s="26" t="s">
        <v>64</v>
      </c>
      <c r="X11"/>
      <c r="Y11" s="7"/>
    </row>
    <row r="12" spans="1:25" ht="75.7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22"/>
      <c r="M12" s="25" t="s">
        <v>65</v>
      </c>
      <c r="O12" s="25" t="s">
        <v>66</v>
      </c>
      <c r="P12" s="25" t="s">
        <v>26</v>
      </c>
      <c r="Q12" s="1">
        <f t="shared" si="0"/>
        <v>34</v>
      </c>
      <c r="R12" s="1" t="str">
        <f t="shared" si="1"/>
        <v>31 - 40</v>
      </c>
      <c r="T12" s="25" t="s">
        <v>27</v>
      </c>
      <c r="U12" s="26" t="s">
        <v>63</v>
      </c>
      <c r="V12" s="26" t="s">
        <v>64</v>
      </c>
      <c r="X12"/>
      <c r="Y12" s="7"/>
    </row>
    <row r="13" spans="1:25" ht="45.7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22"/>
      <c r="M13" s="25" t="s">
        <v>67</v>
      </c>
      <c r="O13" s="25" t="s">
        <v>68</v>
      </c>
      <c r="P13" s="25" t="s">
        <v>26</v>
      </c>
      <c r="Q13" s="1">
        <f t="shared" si="0"/>
        <v>54</v>
      </c>
      <c r="R13" s="1" t="str">
        <f t="shared" si="1"/>
        <v>&gt; 50</v>
      </c>
      <c r="T13" s="25" t="s">
        <v>27</v>
      </c>
      <c r="U13" s="25" t="s">
        <v>43</v>
      </c>
      <c r="V13" s="26" t="s">
        <v>44</v>
      </c>
      <c r="X13"/>
      <c r="Y13" s="7"/>
    </row>
    <row r="14" spans="1:25" ht="60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22"/>
      <c r="M14" s="25" t="s">
        <v>69</v>
      </c>
      <c r="O14" s="25" t="s">
        <v>70</v>
      </c>
      <c r="P14" s="25" t="s">
        <v>28</v>
      </c>
      <c r="Q14" s="1">
        <f t="shared" si="0"/>
        <v>56</v>
      </c>
      <c r="R14" s="1" t="str">
        <f t="shared" si="1"/>
        <v>&gt; 50</v>
      </c>
      <c r="T14" s="25" t="s">
        <v>27</v>
      </c>
      <c r="U14" s="26" t="s">
        <v>71</v>
      </c>
      <c r="V14" s="26" t="s">
        <v>72</v>
      </c>
      <c r="X14"/>
      <c r="Y14" s="7"/>
    </row>
    <row r="15" spans="1:25" ht="60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22"/>
      <c r="M15" s="25" t="s">
        <v>73</v>
      </c>
      <c r="O15" s="25" t="s">
        <v>74</v>
      </c>
      <c r="P15" s="25" t="s">
        <v>28</v>
      </c>
      <c r="Q15" s="1">
        <f t="shared" si="0"/>
        <v>49</v>
      </c>
      <c r="R15" s="1" t="str">
        <f t="shared" si="1"/>
        <v>41 - 50</v>
      </c>
      <c r="T15" s="25" t="s">
        <v>27</v>
      </c>
      <c r="U15" s="26" t="s">
        <v>71</v>
      </c>
      <c r="V15" s="26" t="s">
        <v>72</v>
      </c>
      <c r="X15"/>
      <c r="Y15" s="7"/>
    </row>
    <row r="16" spans="1:25" ht="30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22"/>
      <c r="M16" s="25" t="s">
        <v>75</v>
      </c>
      <c r="O16" s="25" t="s">
        <v>76</v>
      </c>
      <c r="P16" s="25" t="s">
        <v>26</v>
      </c>
      <c r="Q16" s="1">
        <f t="shared" si="0"/>
        <v>47</v>
      </c>
      <c r="R16" s="1" t="str">
        <f t="shared" si="1"/>
        <v>41 - 50</v>
      </c>
      <c r="T16" s="25" t="s">
        <v>27</v>
      </c>
      <c r="U16" s="25" t="s">
        <v>59</v>
      </c>
      <c r="V16" s="26" t="s">
        <v>60</v>
      </c>
      <c r="X16"/>
      <c r="Y16" s="7"/>
    </row>
    <row r="17" spans="1:25" ht="45.7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22"/>
      <c r="M17" s="25" t="s">
        <v>77</v>
      </c>
      <c r="O17" s="25" t="s">
        <v>78</v>
      </c>
      <c r="P17" s="25" t="s">
        <v>28</v>
      </c>
      <c r="Q17" s="1">
        <f t="shared" si="0"/>
        <v>48</v>
      </c>
      <c r="R17" s="1" t="str">
        <f t="shared" si="1"/>
        <v>41 - 50</v>
      </c>
      <c r="T17" s="25" t="s">
        <v>27</v>
      </c>
      <c r="U17" s="25" t="s">
        <v>79</v>
      </c>
      <c r="V17" s="26" t="s">
        <v>80</v>
      </c>
      <c r="X17"/>
      <c r="Y17" s="7"/>
    </row>
    <row r="18" spans="1:25" ht="45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22"/>
      <c r="M18" s="25" t="s">
        <v>81</v>
      </c>
      <c r="O18" s="25" t="s">
        <v>82</v>
      </c>
      <c r="P18" s="25" t="s">
        <v>26</v>
      </c>
      <c r="Q18" s="1">
        <f t="shared" si="0"/>
        <v>51</v>
      </c>
      <c r="R18" s="1" t="str">
        <f t="shared" si="1"/>
        <v>&gt; 50</v>
      </c>
      <c r="T18" s="25" t="s">
        <v>27</v>
      </c>
      <c r="U18" s="25" t="s">
        <v>43</v>
      </c>
      <c r="V18" s="26" t="s">
        <v>44</v>
      </c>
      <c r="X18"/>
      <c r="Y18" s="7"/>
    </row>
    <row r="19" spans="1:25" ht="60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22"/>
      <c r="M19" s="25" t="s">
        <v>83</v>
      </c>
      <c r="O19" s="25" t="s">
        <v>84</v>
      </c>
      <c r="P19" s="25" t="s">
        <v>28</v>
      </c>
      <c r="Q19" s="1">
        <f t="shared" si="0"/>
        <v>53</v>
      </c>
      <c r="R19" s="1" t="str">
        <f t="shared" si="1"/>
        <v>&gt; 50</v>
      </c>
      <c r="T19" s="25" t="s">
        <v>27</v>
      </c>
      <c r="U19" s="26" t="s">
        <v>85</v>
      </c>
      <c r="V19" s="26" t="s">
        <v>86</v>
      </c>
      <c r="X19"/>
      <c r="Y19" s="7"/>
    </row>
    <row r="20" spans="1:25" ht="15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22"/>
      <c r="M20" s="25" t="s">
        <v>87</v>
      </c>
      <c r="O20" s="25" t="s">
        <v>88</v>
      </c>
      <c r="P20" s="25" t="s">
        <v>26</v>
      </c>
      <c r="Q20" s="1">
        <f t="shared" si="0"/>
        <v>53</v>
      </c>
      <c r="R20" s="1" t="str">
        <f t="shared" si="1"/>
        <v>&gt; 50</v>
      </c>
      <c r="T20" s="25" t="s">
        <v>27</v>
      </c>
      <c r="U20" s="25" t="s">
        <v>89</v>
      </c>
      <c r="V20" s="26" t="s">
        <v>40</v>
      </c>
      <c r="X20"/>
      <c r="Y20" s="7"/>
    </row>
    <row r="21" spans="1:25" ht="45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22"/>
      <c r="M21" s="25" t="s">
        <v>90</v>
      </c>
      <c r="O21" s="25" t="s">
        <v>91</v>
      </c>
      <c r="P21" s="25" t="s">
        <v>26</v>
      </c>
      <c r="Q21" s="1">
        <f t="shared" si="0"/>
        <v>54</v>
      </c>
      <c r="R21" s="1" t="str">
        <f t="shared" si="1"/>
        <v>&gt; 50</v>
      </c>
      <c r="T21" s="25" t="s">
        <v>27</v>
      </c>
      <c r="U21" s="25" t="s">
        <v>43</v>
      </c>
      <c r="V21" s="26" t="s">
        <v>44</v>
      </c>
      <c r="X21"/>
      <c r="Y21" s="7"/>
    </row>
    <row r="22" spans="1:25" ht="60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22"/>
      <c r="M22" s="25" t="s">
        <v>92</v>
      </c>
      <c r="O22" s="25" t="s">
        <v>93</v>
      </c>
      <c r="P22" s="25" t="s">
        <v>26</v>
      </c>
      <c r="Q22" s="1">
        <f t="shared" si="0"/>
        <v>32</v>
      </c>
      <c r="R22" s="1" t="str">
        <f t="shared" si="1"/>
        <v>31 - 40</v>
      </c>
      <c r="T22" s="25" t="s">
        <v>27</v>
      </c>
      <c r="U22" s="26" t="s">
        <v>71</v>
      </c>
      <c r="V22" s="26" t="s">
        <v>72</v>
      </c>
      <c r="X22"/>
      <c r="Y22" s="7"/>
    </row>
    <row r="23" spans="1:25" ht="60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22"/>
      <c r="M23" s="25" t="s">
        <v>94</v>
      </c>
      <c r="O23" s="25" t="s">
        <v>95</v>
      </c>
      <c r="P23" s="25" t="s">
        <v>28</v>
      </c>
      <c r="Q23" s="1">
        <f t="shared" si="0"/>
        <v>40</v>
      </c>
      <c r="R23" s="1" t="str">
        <f t="shared" si="1"/>
        <v>31 - 40</v>
      </c>
      <c r="T23" s="25" t="s">
        <v>27</v>
      </c>
      <c r="U23" s="26" t="s">
        <v>96</v>
      </c>
      <c r="V23" s="26" t="s">
        <v>97</v>
      </c>
      <c r="X23"/>
      <c r="Y23" s="7"/>
    </row>
    <row r="24" spans="1:25" ht="60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22"/>
      <c r="M24" s="25" t="s">
        <v>98</v>
      </c>
      <c r="O24" s="25" t="s">
        <v>99</v>
      </c>
      <c r="P24" s="25" t="s">
        <v>26</v>
      </c>
      <c r="Q24" s="1">
        <f t="shared" si="0"/>
        <v>48</v>
      </c>
      <c r="R24" s="1" t="str">
        <f t="shared" si="1"/>
        <v>41 - 50</v>
      </c>
      <c r="T24" s="25" t="s">
        <v>27</v>
      </c>
      <c r="U24" s="26" t="s">
        <v>71</v>
      </c>
      <c r="V24" s="26" t="s">
        <v>72</v>
      </c>
      <c r="X24"/>
      <c r="Y24" s="7"/>
    </row>
    <row r="25" spans="1:25" ht="60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22"/>
      <c r="M25" s="25" t="s">
        <v>100</v>
      </c>
      <c r="O25" s="25" t="s">
        <v>101</v>
      </c>
      <c r="P25" s="25" t="s">
        <v>26</v>
      </c>
      <c r="Q25" s="1">
        <f t="shared" si="0"/>
        <v>47</v>
      </c>
      <c r="R25" s="1" t="str">
        <f t="shared" si="1"/>
        <v>41 - 50</v>
      </c>
      <c r="T25" s="25" t="s">
        <v>27</v>
      </c>
      <c r="U25" s="26" t="s">
        <v>71</v>
      </c>
      <c r="V25" s="26" t="s">
        <v>72</v>
      </c>
      <c r="X25"/>
      <c r="Y25" s="7"/>
    </row>
    <row r="26" spans="1:25" ht="45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22"/>
      <c r="M26" s="25" t="s">
        <v>102</v>
      </c>
      <c r="O26" s="25" t="s">
        <v>103</v>
      </c>
      <c r="P26" s="25" t="s">
        <v>26</v>
      </c>
      <c r="Q26" s="1">
        <f t="shared" si="0"/>
        <v>57</v>
      </c>
      <c r="R26" s="1" t="str">
        <f t="shared" si="1"/>
        <v>&gt; 50</v>
      </c>
      <c r="T26" s="25" t="s">
        <v>27</v>
      </c>
      <c r="U26" s="26" t="s">
        <v>104</v>
      </c>
      <c r="V26" s="26" t="s">
        <v>105</v>
      </c>
      <c r="X26"/>
      <c r="Y26" s="7"/>
    </row>
    <row r="27" spans="1:25" ht="45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22"/>
      <c r="M27" s="25" t="s">
        <v>106</v>
      </c>
      <c r="O27" s="25" t="s">
        <v>107</v>
      </c>
      <c r="P27" s="25" t="s">
        <v>26</v>
      </c>
      <c r="Q27" s="1">
        <f t="shared" si="0"/>
        <v>49</v>
      </c>
      <c r="R27" s="1" t="str">
        <f t="shared" si="1"/>
        <v>41 - 50</v>
      </c>
      <c r="T27" s="25" t="s">
        <v>27</v>
      </c>
      <c r="U27" s="26" t="s">
        <v>104</v>
      </c>
      <c r="V27" s="26" t="s">
        <v>105</v>
      </c>
      <c r="X27"/>
      <c r="Y27" s="7"/>
    </row>
    <row r="28" spans="1:25" ht="45.7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22"/>
      <c r="M28" s="25" t="s">
        <v>108</v>
      </c>
      <c r="O28" s="25" t="s">
        <v>109</v>
      </c>
      <c r="P28" s="25" t="s">
        <v>26</v>
      </c>
      <c r="Q28" s="1">
        <f t="shared" si="0"/>
        <v>24</v>
      </c>
      <c r="R28" s="1" t="str">
        <f t="shared" si="1"/>
        <v>21 - 30</v>
      </c>
      <c r="T28" s="25" t="s">
        <v>27</v>
      </c>
      <c r="U28" s="26" t="s">
        <v>51</v>
      </c>
      <c r="V28" s="26" t="s">
        <v>52</v>
      </c>
      <c r="X28"/>
      <c r="Y28" s="7"/>
    </row>
    <row r="29" spans="1:25" ht="30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22"/>
      <c r="M29" s="25" t="s">
        <v>110</v>
      </c>
      <c r="O29" s="25" t="s">
        <v>111</v>
      </c>
      <c r="P29" s="25" t="s">
        <v>26</v>
      </c>
      <c r="Q29" s="1">
        <f t="shared" si="0"/>
        <v>53</v>
      </c>
      <c r="R29" s="1" t="str">
        <f t="shared" si="1"/>
        <v>&gt; 50</v>
      </c>
      <c r="T29" s="25" t="s">
        <v>27</v>
      </c>
      <c r="U29" s="25" t="s">
        <v>59</v>
      </c>
      <c r="V29" s="26" t="s">
        <v>60</v>
      </c>
      <c r="X29"/>
      <c r="Y29" s="7"/>
    </row>
    <row r="30" spans="1:25" ht="30.7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22"/>
      <c r="M30" s="25" t="s">
        <v>112</v>
      </c>
      <c r="O30" s="25" t="s">
        <v>113</v>
      </c>
      <c r="P30" s="25" t="s">
        <v>26</v>
      </c>
      <c r="Q30" s="1">
        <f t="shared" si="0"/>
        <v>52</v>
      </c>
      <c r="R30" s="1" t="str">
        <f t="shared" si="1"/>
        <v>&gt; 50</v>
      </c>
      <c r="T30" s="25" t="s">
        <v>27</v>
      </c>
      <c r="U30" s="25" t="s">
        <v>59</v>
      </c>
      <c r="V30" s="26" t="s">
        <v>60</v>
      </c>
      <c r="X30"/>
      <c r="Y30" s="7"/>
    </row>
    <row r="31" spans="1:25" ht="30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22"/>
      <c r="M31" s="25" t="s">
        <v>114</v>
      </c>
      <c r="O31" s="25" t="s">
        <v>56</v>
      </c>
      <c r="P31" s="25" t="s">
        <v>26</v>
      </c>
      <c r="T31" s="25" t="s">
        <v>27</v>
      </c>
      <c r="U31" s="25" t="s">
        <v>59</v>
      </c>
      <c r="V31" s="26" t="s">
        <v>60</v>
      </c>
      <c r="X31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23"/>
      <c r="M32" s="12"/>
      <c r="N32"/>
      <c r="O32" s="6"/>
      <c r="P32" s="7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23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23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23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23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23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23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23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23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23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23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23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23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23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23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23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23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23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23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23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23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23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23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23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23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23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23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23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23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23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2016-11-07T06:37:54Z</dcterms:modified>
  <dc:language>en-US</dc:language>
</cp:coreProperties>
</file>