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<sst xmlns="http://schemas.openxmlformats.org/spreadsheetml/2006/main" count="267" uniqueCount="133">
  <si>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</si>
  <si>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</si>
  <si>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</si>
  <si>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</si>
  <si>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</si>
  <si>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</si>
  <si>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</si>
  <si>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</si>
  <si>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</si>
  <si>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</si>
  <si>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</si>
  <si>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</si>
  <si>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</si>
  <si>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</si>
  <si>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</si>
  <si>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</si>
  <si>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</si>
  <si>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</si>
  <si>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</si>
  <si>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</si>
  <si>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</si>
  <si>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</si>
  <si>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</si>
  <si>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</si>
  <si>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</si>
  <si>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</si>
  <si>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</si>
  <si>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</si>
  <si>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</si>
  <si>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 xml:space="preserve">Samsul Bahri </t>
  </si>
  <si>
    <t>Goa, 20 Maret 1980</t>
  </si>
  <si>
    <t>Disperindagkop kab. Sumbawa barat</t>
  </si>
  <si>
    <t xml:space="preserve">Jl. Bung Hatta No. 3 Kel. Kuang kec. Taliwang kab. Sumbawa Barat </t>
  </si>
  <si>
    <t>0372-8281866</t>
  </si>
  <si>
    <t>Yan Hermawan</t>
  </si>
  <si>
    <t>Taliwang, 17 April 1990</t>
  </si>
  <si>
    <t xml:space="preserve">Muhammad Idrus </t>
  </si>
  <si>
    <t>Bima, 30 november 1982</t>
  </si>
  <si>
    <t xml:space="preserve">Koperasi Kasabua Ade </t>
  </si>
  <si>
    <t xml:space="preserve">Jl. Soekarno hatta </t>
  </si>
  <si>
    <t xml:space="preserve">A. Rifaid </t>
  </si>
  <si>
    <t>Bima, 13 Desember 1926</t>
  </si>
  <si>
    <t>diperindagkop Kota Bima</t>
  </si>
  <si>
    <t>Jl.duku Kec. Rabupalu Kab. Bima</t>
  </si>
  <si>
    <t>Rifai,SH</t>
  </si>
  <si>
    <t>Bima, 05 Maret 1962</t>
  </si>
  <si>
    <t>Disperindag Tamben kab. Dompu</t>
  </si>
  <si>
    <t>Jl. Rhaya Yokara kel. Bada kec. Dompu Kab. Dompu</t>
  </si>
  <si>
    <t xml:space="preserve">Maryam </t>
  </si>
  <si>
    <t>Gerantung Lohim, 31 Desember 1970</t>
  </si>
  <si>
    <t>Disperindag lombok barat</t>
  </si>
  <si>
    <t xml:space="preserve">Abdurahim </t>
  </si>
  <si>
    <t>Rumbuk Lotim, 31 Desember 1959</t>
  </si>
  <si>
    <t>Diskopdag kab. Lombok barat</t>
  </si>
  <si>
    <t>Jl. Tanjung Bayan kel. Gondang kec. Bangga Kab. Lombok utara</t>
  </si>
  <si>
    <t xml:space="preserve">I Putu Gde Suardika </t>
  </si>
  <si>
    <t>mataram, 18 Desember 1962</t>
  </si>
  <si>
    <t>Diskop UMKM provinsi NTB</t>
  </si>
  <si>
    <t>Jl. Merdeka I Klasik Kel. Pragesanga Kec. Mataram kab. Mataram</t>
  </si>
  <si>
    <t xml:space="preserve">Abdullah </t>
  </si>
  <si>
    <t>Bima, 31 Desember 1959</t>
  </si>
  <si>
    <t xml:space="preserve">M. Nasrah </t>
  </si>
  <si>
    <t>Sambik Jengkel, 05 Juni 1966</t>
  </si>
  <si>
    <t>Diskop</t>
  </si>
  <si>
    <t xml:space="preserve">Weliyanti </t>
  </si>
  <si>
    <t>Sumisape, 15 Oktober 1963</t>
  </si>
  <si>
    <t>Diskop Kab. Bima</t>
  </si>
  <si>
    <t>Jl. Sultan Hasanuddin kel. Pane kec. Bakai Kab. Bima</t>
  </si>
  <si>
    <t xml:space="preserve">Neny Andriany karmila </t>
  </si>
  <si>
    <t>Jakarta, 07 Maret 1976</t>
  </si>
  <si>
    <t>Diskop Dompu</t>
  </si>
  <si>
    <t xml:space="preserve">Jl. Bhayangkari kel. Bada kec. Dompu kab, Dompu </t>
  </si>
  <si>
    <t xml:space="preserve">Nur rahmi </t>
  </si>
  <si>
    <t>Bima, 11 Juli 1965</t>
  </si>
  <si>
    <t>Salim</t>
  </si>
  <si>
    <t>Pancor, 02 April 1962</t>
  </si>
  <si>
    <t>Diskop Kab. Lombok Timur</t>
  </si>
  <si>
    <t>Jl. Mt Haryyolo kel. Solong kec. Selong Kab. Lombok timur</t>
  </si>
  <si>
    <t xml:space="preserve">Mastur </t>
  </si>
  <si>
    <t>Lenek, 23 Januari 1966</t>
  </si>
  <si>
    <t xml:space="preserve">Supratman </t>
  </si>
  <si>
    <t>Selong, 31 Desember 1979</t>
  </si>
  <si>
    <t xml:space="preserve">Sri Wahyuningsih </t>
  </si>
  <si>
    <t>Jakarta, 22 Februari 1962</t>
  </si>
  <si>
    <t>Diskop Kab. Lombok barat</t>
  </si>
  <si>
    <t>jl. Soekarno Hatta Kab. Mataram</t>
  </si>
  <si>
    <t xml:space="preserve">Muh. Askari </t>
  </si>
  <si>
    <t>Praya, 1 September 1980</t>
  </si>
  <si>
    <t>Disprindagkop Lombok tengah</t>
  </si>
  <si>
    <t xml:space="preserve">jl. Ocet Thalib Kel. Praya Kec. Praya kab. Lombok tengah </t>
  </si>
  <si>
    <t>Wirnawati</t>
  </si>
  <si>
    <t>Praya, 25 September 1977</t>
  </si>
  <si>
    <t>Disprindag kab. Lombok tengah</t>
  </si>
  <si>
    <t>jl. M.Ocet Thalib kel. Praya kec. Praya Kab. Lombok Tengah</t>
  </si>
  <si>
    <t>Hanan</t>
  </si>
  <si>
    <t>Lombok Timur, 31 Desember 1965</t>
  </si>
  <si>
    <t>Disperindagkop kab. Lombok tengah</t>
  </si>
  <si>
    <t>Jl. M. Thalib kel. Praya kec. Praya kab. Lombok tengah</t>
  </si>
  <si>
    <t xml:space="preserve">Hj. Baiq Majida </t>
  </si>
  <si>
    <t>Lombok Tengah, 07 April 1965</t>
  </si>
  <si>
    <t xml:space="preserve">L. Rahmat Suryaningtar </t>
  </si>
  <si>
    <t>Mataram, 03 Mei 1978</t>
  </si>
  <si>
    <t>Disperindag kota Mataram</t>
  </si>
  <si>
    <t>latan Kel. Jendong bARU Jl. Lingkar Selatan Kec. Gendong Baru Kota mataram</t>
  </si>
  <si>
    <t xml:space="preserve">Hari Wibowo </t>
  </si>
  <si>
    <t>Mataram, 22 November 1981</t>
  </si>
  <si>
    <t>Disperindagkop kota Mataram</t>
  </si>
  <si>
    <t>jl. Dr.soejono lingkar selatan Kel. Jempong kec. Sekarbela kab. Mataram</t>
  </si>
  <si>
    <t xml:space="preserve">Arifin </t>
  </si>
  <si>
    <t>Lombok Timur, 31 Desember 1960</t>
  </si>
  <si>
    <t xml:space="preserve">Disperindag Kab. Sumbawa </t>
  </si>
  <si>
    <t xml:space="preserve">jl. Kebayaan lama kab. Sumbawa barat </t>
  </si>
  <si>
    <t xml:space="preserve">Musleh hadin </t>
  </si>
  <si>
    <t>Lombok Timur, 31 Desember 1961</t>
  </si>
  <si>
    <t>disperindagkop kab. Sumbawa besar</t>
  </si>
  <si>
    <t>jl. Gruda sumbawa besar</t>
  </si>
  <si>
    <t xml:space="preserve">Ahyadi Zaldy </t>
  </si>
  <si>
    <t>Mataram, 22 Agustus 1977</t>
  </si>
  <si>
    <t xml:space="preserve">Diskop </t>
  </si>
  <si>
    <t>Jl. Airlangga Mataram Barat</t>
  </si>
  <si>
    <t>Moh. Latief</t>
  </si>
  <si>
    <t>Mataram, 23 Januari 1970</t>
  </si>
  <si>
    <t>Jl. Garuda Sumbawa Besar</t>
  </si>
  <si>
    <t xml:space="preserve">Zulfadli </t>
  </si>
  <si>
    <t>Lombok Timur, 12 Maret 1977</t>
  </si>
  <si>
    <t xml:space="preserve">Jl. Lombok Timur </t>
  </si>
  <si>
    <t xml:space="preserve">Muhaimin </t>
  </si>
  <si>
    <t>Praya, 7 Februari 1979</t>
  </si>
  <si>
    <t>Disperindagkop</t>
  </si>
  <si>
    <t>Hartawan</t>
  </si>
  <si>
    <t>Mataram, 20 November 1988</t>
  </si>
  <si>
    <t>Disperindakop</t>
  </si>
  <si>
    <t>Jl. Matram Raya Lombok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</si>
</sst>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Q2" sqref="Q2:R3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3" customWidth="1"/>
    <col min="13" max="13" width="24.8554687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7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9"/>
      <c r="M2" s="24" t="s">
        <v>29</v>
      </c>
      <c r="O2" s="24" t="s">
        <v>30</v>
      </c>
      <c r="P2" s="24" t="s">
        <v>26</v>
      </c>
      <c r="Q2" s="1">
        <f>2016-VALUE(RIGHT(O2,4))</f>
        <v>36</v>
      </c>
      <c r="R2" s="1" t="str">
        <f>IF(Q2&lt;21,"&lt; 21",IF(Q2&lt;=30,"21 - 30",IF(Q2&lt;=40,"31 - 40",IF(Q2&lt;=50,"41 - 50","&gt; 50" ))))</f>
        <v>31 - 40</v>
      </c>
      <c r="T2" s="24" t="s">
        <v>27</v>
      </c>
      <c r="U2" s="24" t="s">
        <v>31</v>
      </c>
      <c r="V2" s="24" t="s">
        <v>32</v>
      </c>
      <c r="W2" s="24" t="s">
        <v>33</v>
      </c>
      <c r="Y2" s="7"/>
    </row>
    <row r="3" spans="1:25" ht="7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1"/>
      <c r="M3" s="25" t="s">
        <v>34</v>
      </c>
      <c r="O3" s="25" t="s">
        <v>35</v>
      </c>
      <c r="P3" s="25" t="s">
        <v>26</v>
      </c>
      <c r="Q3" s="1">
        <f t="shared" ref="Q3:Q31" si="0">2016-VALUE(RIGHT(O3,4))</f>
        <v>26</v>
      </c>
      <c r="R3" s="1" t="str">
        <f t="shared" ref="R3:R31" si="1">IF(Q3&lt;21,"&lt; 21",IF(Q3&lt;=30,"21 - 30",IF(Q3&lt;=40,"31 - 40",IF(Q3&lt;=50,"41 - 50","&gt; 50" ))))</f>
        <v>21 - 30</v>
      </c>
      <c r="T3" s="25" t="s">
        <v>27</v>
      </c>
      <c r="U3" s="24" t="s">
        <v>31</v>
      </c>
      <c r="V3" s="24" t="s">
        <v>32</v>
      </c>
      <c r="W3" s="24" t="s">
        <v>33</v>
      </c>
      <c r="Y3" s="7"/>
    </row>
    <row r="4" spans="1:25" ht="30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1"/>
      <c r="M4" s="25" t="s">
        <v>36</v>
      </c>
      <c r="O4" s="25" t="s">
        <v>37</v>
      </c>
      <c r="P4" s="25" t="s">
        <v>26</v>
      </c>
      <c r="Q4" s="1">
        <f t="shared" si="0"/>
        <v>34</v>
      </c>
      <c r="R4" s="1" t="str">
        <f t="shared" si="1"/>
        <v>31 - 40</v>
      </c>
      <c r="T4" s="25" t="s">
        <v>27</v>
      </c>
      <c r="U4" s="24" t="s">
        <v>38</v>
      </c>
      <c r="V4" s="24" t="s">
        <v>39</v>
      </c>
      <c r="W4" s="25"/>
      <c r="Y4" s="7"/>
    </row>
    <row r="5" spans="1:25" ht="4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1"/>
      <c r="M5" s="25" t="s">
        <v>40</v>
      </c>
      <c r="O5" s="25" t="s">
        <v>41</v>
      </c>
      <c r="P5" s="25" t="s">
        <v>26</v>
      </c>
      <c r="Q5" s="1">
        <f t="shared" si="0"/>
        <v>90</v>
      </c>
      <c r="R5" s="1" t="str">
        <f t="shared" si="1"/>
        <v>&gt; 50</v>
      </c>
      <c r="T5" s="25" t="s">
        <v>27</v>
      </c>
      <c r="U5" s="24" t="s">
        <v>42</v>
      </c>
      <c r="V5" s="24" t="s">
        <v>43</v>
      </c>
      <c r="W5" s="25"/>
      <c r="Y5" s="7"/>
    </row>
    <row r="6" spans="1:25" ht="7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1"/>
      <c r="M6" s="25" t="s">
        <v>44</v>
      </c>
      <c r="O6" s="25" t="s">
        <v>45</v>
      </c>
      <c r="P6" s="25" t="s">
        <v>26</v>
      </c>
      <c r="Q6" s="1">
        <f t="shared" si="0"/>
        <v>54</v>
      </c>
      <c r="R6" s="1" t="str">
        <f t="shared" si="1"/>
        <v>&gt; 50</v>
      </c>
      <c r="T6" s="25" t="s">
        <v>27</v>
      </c>
      <c r="U6" s="24" t="s">
        <v>46</v>
      </c>
      <c r="V6" s="24" t="s">
        <v>47</v>
      </c>
      <c r="W6" s="25"/>
      <c r="Y6" s="7"/>
    </row>
    <row r="7" spans="1:25" ht="7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1"/>
      <c r="M7" s="25" t="s">
        <v>48</v>
      </c>
      <c r="O7" s="24" t="s">
        <v>49</v>
      </c>
      <c r="P7" s="25" t="s">
        <v>26</v>
      </c>
      <c r="Q7" s="1">
        <f t="shared" si="0"/>
        <v>46</v>
      </c>
      <c r="R7" s="1" t="str">
        <f t="shared" si="1"/>
        <v>41 - 50</v>
      </c>
      <c r="T7" s="25" t="s">
        <v>27</v>
      </c>
      <c r="U7" s="24" t="s">
        <v>50</v>
      </c>
      <c r="V7" s="24" t="s">
        <v>47</v>
      </c>
      <c r="W7" s="25"/>
      <c r="Y7" s="7"/>
    </row>
    <row r="8" spans="1:25" ht="7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1"/>
      <c r="M8" s="25" t="s">
        <v>51</v>
      </c>
      <c r="O8" s="24" t="s">
        <v>52</v>
      </c>
      <c r="P8" s="25" t="s">
        <v>26</v>
      </c>
      <c r="Q8" s="1">
        <f t="shared" si="0"/>
        <v>57</v>
      </c>
      <c r="R8" s="1" t="str">
        <f t="shared" si="1"/>
        <v>&gt; 50</v>
      </c>
      <c r="T8" s="25" t="s">
        <v>27</v>
      </c>
      <c r="U8" s="24" t="s">
        <v>53</v>
      </c>
      <c r="V8" s="24" t="s">
        <v>54</v>
      </c>
      <c r="W8" s="25">
        <v>3706280021</v>
      </c>
      <c r="Y8" s="7"/>
    </row>
    <row r="9" spans="1:25" ht="7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1"/>
      <c r="M9" s="25" t="s">
        <v>55</v>
      </c>
      <c r="O9" s="24" t="s">
        <v>56</v>
      </c>
      <c r="P9" s="25" t="s">
        <v>26</v>
      </c>
      <c r="Q9" s="1">
        <f t="shared" si="0"/>
        <v>54</v>
      </c>
      <c r="R9" s="1" t="str">
        <f t="shared" si="1"/>
        <v>&gt; 50</v>
      </c>
      <c r="T9" s="25" t="s">
        <v>27</v>
      </c>
      <c r="U9" s="24" t="s">
        <v>57</v>
      </c>
      <c r="V9" s="24" t="s">
        <v>58</v>
      </c>
      <c r="W9" s="25"/>
      <c r="Y9" s="7"/>
    </row>
    <row r="10" spans="1:25" ht="7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1"/>
      <c r="M10" s="25" t="s">
        <v>59</v>
      </c>
      <c r="O10" s="24" t="s">
        <v>60</v>
      </c>
      <c r="P10" s="25" t="s">
        <v>26</v>
      </c>
      <c r="Q10" s="1">
        <f t="shared" si="0"/>
        <v>57</v>
      </c>
      <c r="R10" s="1" t="str">
        <f t="shared" si="1"/>
        <v>&gt; 50</v>
      </c>
      <c r="T10" s="25" t="s">
        <v>27</v>
      </c>
      <c r="U10" s="24" t="s">
        <v>57</v>
      </c>
      <c r="V10" s="24" t="s">
        <v>58</v>
      </c>
      <c r="W10" s="25"/>
      <c r="Y10" s="7"/>
    </row>
    <row r="11" spans="1:25" ht="7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1"/>
      <c r="M11" s="25" t="s">
        <v>61</v>
      </c>
      <c r="O11" s="24" t="s">
        <v>62</v>
      </c>
      <c r="P11" s="25" t="s">
        <v>26</v>
      </c>
      <c r="Q11" s="1">
        <f t="shared" si="0"/>
        <v>50</v>
      </c>
      <c r="R11" s="1" t="str">
        <f t="shared" si="1"/>
        <v>41 - 50</v>
      </c>
      <c r="T11" s="25" t="s">
        <v>27</v>
      </c>
      <c r="U11" s="24" t="s">
        <v>63</v>
      </c>
      <c r="V11" s="24" t="s">
        <v>58</v>
      </c>
      <c r="W11" s="25"/>
      <c r="Y11" s="7"/>
    </row>
    <row r="12" spans="1:25" ht="7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1"/>
      <c r="M12" s="25" t="s">
        <v>64</v>
      </c>
      <c r="O12" s="24" t="s">
        <v>65</v>
      </c>
      <c r="P12" s="25" t="s">
        <v>28</v>
      </c>
      <c r="Q12" s="1">
        <f t="shared" si="0"/>
        <v>53</v>
      </c>
      <c r="R12" s="1" t="str">
        <f t="shared" si="1"/>
        <v>&gt; 50</v>
      </c>
      <c r="T12" s="25" t="s">
        <v>27</v>
      </c>
      <c r="U12" s="24" t="s">
        <v>66</v>
      </c>
      <c r="V12" s="24" t="s">
        <v>67</v>
      </c>
      <c r="W12" s="25"/>
      <c r="Y12" s="7"/>
    </row>
    <row r="13" spans="1:25" ht="6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1"/>
      <c r="M13" s="25" t="s">
        <v>68</v>
      </c>
      <c r="O13" s="24" t="s">
        <v>69</v>
      </c>
      <c r="P13" s="25" t="s">
        <v>28</v>
      </c>
      <c r="Q13" s="1">
        <f t="shared" si="0"/>
        <v>40</v>
      </c>
      <c r="R13" s="1" t="str">
        <f t="shared" si="1"/>
        <v>31 - 40</v>
      </c>
      <c r="T13" s="25" t="s">
        <v>27</v>
      </c>
      <c r="U13" s="24" t="s">
        <v>70</v>
      </c>
      <c r="V13" s="24" t="s">
        <v>71</v>
      </c>
      <c r="W13" s="25"/>
      <c r="Y13" s="7"/>
    </row>
    <row r="14" spans="1:25" ht="7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1"/>
      <c r="M14" s="25" t="s">
        <v>72</v>
      </c>
      <c r="O14" s="24" t="s">
        <v>73</v>
      </c>
      <c r="P14" s="25" t="s">
        <v>28</v>
      </c>
      <c r="Q14" s="1">
        <f t="shared" si="0"/>
        <v>51</v>
      </c>
      <c r="R14" s="1" t="str">
        <f t="shared" si="1"/>
        <v>&gt; 50</v>
      </c>
      <c r="T14" s="25" t="s">
        <v>27</v>
      </c>
      <c r="U14" s="24" t="s">
        <v>63</v>
      </c>
      <c r="V14" s="24" t="s">
        <v>58</v>
      </c>
      <c r="W14" s="25"/>
      <c r="Y14" s="7"/>
    </row>
    <row r="15" spans="1:25" ht="6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1"/>
      <c r="M15" s="25" t="s">
        <v>74</v>
      </c>
      <c r="O15" s="24" t="s">
        <v>75</v>
      </c>
      <c r="P15" s="25" t="s">
        <v>26</v>
      </c>
      <c r="Q15" s="1">
        <f t="shared" si="0"/>
        <v>54</v>
      </c>
      <c r="R15" s="1" t="str">
        <f t="shared" si="1"/>
        <v>&gt; 50</v>
      </c>
      <c r="T15" s="25" t="s">
        <v>27</v>
      </c>
      <c r="U15" s="24" t="s">
        <v>76</v>
      </c>
      <c r="V15" s="24" t="s">
        <v>77</v>
      </c>
      <c r="W15" s="25">
        <v>37621262</v>
      </c>
      <c r="Y15" s="7"/>
    </row>
    <row r="16" spans="1:25" ht="6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1"/>
      <c r="M16" s="25" t="s">
        <v>78</v>
      </c>
      <c r="O16" s="24" t="s">
        <v>79</v>
      </c>
      <c r="P16" s="25" t="s">
        <v>26</v>
      </c>
      <c r="Q16" s="1">
        <f t="shared" si="0"/>
        <v>50</v>
      </c>
      <c r="R16" s="1" t="str">
        <f t="shared" si="1"/>
        <v>41 - 50</v>
      </c>
      <c r="T16" s="25" t="s">
        <v>27</v>
      </c>
      <c r="U16" s="24" t="s">
        <v>76</v>
      </c>
      <c r="V16" s="24" t="s">
        <v>77</v>
      </c>
      <c r="W16" s="25">
        <v>37621262</v>
      </c>
      <c r="Y16" s="7"/>
    </row>
    <row r="17" spans="1:25" ht="60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1"/>
      <c r="M17" s="25" t="s">
        <v>80</v>
      </c>
      <c r="O17" s="24" t="s">
        <v>81</v>
      </c>
      <c r="P17" s="25" t="s">
        <v>26</v>
      </c>
      <c r="Q17" s="1">
        <f t="shared" si="0"/>
        <v>37</v>
      </c>
      <c r="R17" s="1" t="str">
        <f t="shared" si="1"/>
        <v>31 - 40</v>
      </c>
      <c r="T17" s="25" t="s">
        <v>27</v>
      </c>
      <c r="U17" s="24" t="s">
        <v>76</v>
      </c>
      <c r="V17" s="24" t="s">
        <v>77</v>
      </c>
      <c r="W17" s="25">
        <v>37621262</v>
      </c>
      <c r="Y17" s="7"/>
    </row>
    <row r="18" spans="1:25" ht="4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1"/>
      <c r="M18" s="25" t="s">
        <v>82</v>
      </c>
      <c r="O18" s="25" t="s">
        <v>83</v>
      </c>
      <c r="P18" s="25" t="s">
        <v>26</v>
      </c>
      <c r="Q18" s="1">
        <f t="shared" si="0"/>
        <v>54</v>
      </c>
      <c r="R18" s="1" t="str">
        <f t="shared" si="1"/>
        <v>&gt; 50</v>
      </c>
      <c r="T18" s="25" t="s">
        <v>27</v>
      </c>
      <c r="U18" s="24" t="s">
        <v>84</v>
      </c>
      <c r="V18" s="24" t="s">
        <v>85</v>
      </c>
      <c r="W18" s="25"/>
      <c r="Y18" s="7"/>
    </row>
    <row r="19" spans="1:25" ht="6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1"/>
      <c r="M19" s="25" t="s">
        <v>86</v>
      </c>
      <c r="O19" s="24" t="s">
        <v>87</v>
      </c>
      <c r="P19" s="25" t="s">
        <v>26</v>
      </c>
      <c r="Q19" s="1">
        <f t="shared" si="0"/>
        <v>36</v>
      </c>
      <c r="R19" s="1" t="str">
        <f t="shared" si="1"/>
        <v>31 - 40</v>
      </c>
      <c r="T19" s="25" t="s">
        <v>27</v>
      </c>
      <c r="U19" s="24" t="s">
        <v>88</v>
      </c>
      <c r="V19" s="24" t="s">
        <v>89</v>
      </c>
      <c r="W19" s="25">
        <v>370655018</v>
      </c>
      <c r="Y19" s="7"/>
    </row>
    <row r="20" spans="1:25" ht="7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1"/>
      <c r="M20" s="25" t="s">
        <v>90</v>
      </c>
      <c r="O20" s="24" t="s">
        <v>91</v>
      </c>
      <c r="P20" s="25" t="s">
        <v>28</v>
      </c>
      <c r="Q20" s="1">
        <f t="shared" si="0"/>
        <v>39</v>
      </c>
      <c r="R20" s="1" t="str">
        <f t="shared" si="1"/>
        <v>31 - 40</v>
      </c>
      <c r="T20" s="25" t="s">
        <v>27</v>
      </c>
      <c r="U20" s="24" t="s">
        <v>92</v>
      </c>
      <c r="V20" s="24" t="s">
        <v>93</v>
      </c>
      <c r="W20" s="25">
        <v>87865321429</v>
      </c>
      <c r="Y20" s="7"/>
    </row>
    <row r="21" spans="1:25" ht="60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1"/>
      <c r="M21" s="25" t="s">
        <v>94</v>
      </c>
      <c r="O21" s="24" t="s">
        <v>95</v>
      </c>
      <c r="P21" s="25" t="s">
        <v>28</v>
      </c>
      <c r="Q21" s="1">
        <f t="shared" si="0"/>
        <v>51</v>
      </c>
      <c r="R21" s="1" t="str">
        <f t="shared" si="1"/>
        <v>&gt; 50</v>
      </c>
      <c r="T21" s="25" t="s">
        <v>27</v>
      </c>
      <c r="U21" s="24" t="s">
        <v>96</v>
      </c>
      <c r="V21" s="24" t="s">
        <v>97</v>
      </c>
      <c r="W21" s="25">
        <v>81997799314</v>
      </c>
      <c r="Y21" s="7"/>
    </row>
    <row r="22" spans="1:25" ht="60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1"/>
      <c r="M22" s="25" t="s">
        <v>98</v>
      </c>
      <c r="O22" s="24" t="s">
        <v>99</v>
      </c>
      <c r="P22" s="25" t="s">
        <v>28</v>
      </c>
      <c r="Q22" s="1">
        <f t="shared" si="0"/>
        <v>51</v>
      </c>
      <c r="R22" s="1" t="str">
        <f t="shared" si="1"/>
        <v>&gt; 50</v>
      </c>
      <c r="T22" s="25" t="s">
        <v>27</v>
      </c>
      <c r="U22" s="24" t="s">
        <v>96</v>
      </c>
      <c r="V22" s="24" t="s">
        <v>97</v>
      </c>
      <c r="W22" s="25"/>
      <c r="Y22" s="7"/>
    </row>
    <row r="23" spans="1:25" ht="9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1"/>
      <c r="M23" s="25" t="s">
        <v>100</v>
      </c>
      <c r="O23" s="24" t="s">
        <v>101</v>
      </c>
      <c r="P23" s="25" t="s">
        <v>26</v>
      </c>
      <c r="Q23" s="1">
        <f t="shared" si="0"/>
        <v>38</v>
      </c>
      <c r="R23" s="1" t="str">
        <f t="shared" si="1"/>
        <v>31 - 40</v>
      </c>
      <c r="T23" s="25" t="s">
        <v>27</v>
      </c>
      <c r="U23" s="24" t="s">
        <v>102</v>
      </c>
      <c r="V23" s="24" t="s">
        <v>103</v>
      </c>
      <c r="W23" s="25"/>
      <c r="Y23" s="7"/>
    </row>
    <row r="24" spans="1:25" ht="7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1"/>
      <c r="M24" s="25" t="s">
        <v>104</v>
      </c>
      <c r="O24" s="24" t="s">
        <v>105</v>
      </c>
      <c r="P24" s="25" t="s">
        <v>26</v>
      </c>
      <c r="Q24" s="1">
        <f t="shared" si="0"/>
        <v>35</v>
      </c>
      <c r="R24" s="1" t="str">
        <f t="shared" si="1"/>
        <v>31 - 40</v>
      </c>
      <c r="T24" s="25" t="s">
        <v>27</v>
      </c>
      <c r="U24" s="24" t="s">
        <v>106</v>
      </c>
      <c r="V24" s="24" t="s">
        <v>107</v>
      </c>
      <c r="W24" s="25"/>
      <c r="Y24" s="7"/>
    </row>
    <row r="25" spans="1:25" ht="4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1"/>
      <c r="M25" s="25" t="s">
        <v>108</v>
      </c>
      <c r="O25" s="24" t="s">
        <v>109</v>
      </c>
      <c r="P25" s="25" t="s">
        <v>26</v>
      </c>
      <c r="Q25" s="1">
        <f t="shared" si="0"/>
        <v>56</v>
      </c>
      <c r="R25" s="1" t="str">
        <f t="shared" si="1"/>
        <v>&gt; 50</v>
      </c>
      <c r="T25" s="25" t="s">
        <v>27</v>
      </c>
      <c r="U25" s="24" t="s">
        <v>110</v>
      </c>
      <c r="V25" s="24" t="s">
        <v>111</v>
      </c>
      <c r="W25" s="25"/>
      <c r="Y25" s="7"/>
    </row>
    <row r="26" spans="1:25" ht="6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1"/>
      <c r="M26" s="25" t="s">
        <v>112</v>
      </c>
      <c r="O26" s="24" t="s">
        <v>113</v>
      </c>
      <c r="P26" s="25" t="s">
        <v>26</v>
      </c>
      <c r="Q26" s="1">
        <f t="shared" si="0"/>
        <v>55</v>
      </c>
      <c r="R26" s="1" t="str">
        <f t="shared" si="1"/>
        <v>&gt; 50</v>
      </c>
      <c r="T26" s="25" t="s">
        <v>27</v>
      </c>
      <c r="U26" s="24" t="s">
        <v>114</v>
      </c>
      <c r="V26" s="24" t="s">
        <v>115</v>
      </c>
      <c r="W26" s="25"/>
      <c r="Y26" s="7"/>
    </row>
    <row r="27" spans="1:25" ht="3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1"/>
      <c r="M27" s="25" t="s">
        <v>116</v>
      </c>
      <c r="O27" s="24" t="s">
        <v>117</v>
      </c>
      <c r="P27" s="25" t="s">
        <v>26</v>
      </c>
      <c r="Q27" s="1">
        <f t="shared" si="0"/>
        <v>39</v>
      </c>
      <c r="R27" s="1" t="str">
        <f t="shared" si="1"/>
        <v>31 - 40</v>
      </c>
      <c r="T27" s="25" t="s">
        <v>27</v>
      </c>
      <c r="U27" s="24" t="s">
        <v>118</v>
      </c>
      <c r="V27" s="24" t="s">
        <v>119</v>
      </c>
      <c r="W27" s="25"/>
      <c r="Y27" s="7"/>
    </row>
    <row r="28" spans="1:25" ht="4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1"/>
      <c r="M28" s="25" t="s">
        <v>120</v>
      </c>
      <c r="O28" s="24" t="s">
        <v>121</v>
      </c>
      <c r="P28" s="25" t="s">
        <v>26</v>
      </c>
      <c r="Q28" s="1">
        <f t="shared" si="0"/>
        <v>46</v>
      </c>
      <c r="R28" s="1" t="str">
        <f t="shared" si="1"/>
        <v>41 - 50</v>
      </c>
      <c r="T28" s="25" t="s">
        <v>27</v>
      </c>
      <c r="U28" s="24" t="s">
        <v>63</v>
      </c>
      <c r="V28" s="24" t="s">
        <v>122</v>
      </c>
      <c r="W28" s="25"/>
      <c r="Y28" s="7"/>
    </row>
    <row r="29" spans="1:25" ht="3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1"/>
      <c r="M29" s="25" t="s">
        <v>123</v>
      </c>
      <c r="O29" s="24" t="s">
        <v>124</v>
      </c>
      <c r="P29" s="25" t="s">
        <v>26</v>
      </c>
      <c r="Q29" s="1">
        <f t="shared" si="0"/>
        <v>39</v>
      </c>
      <c r="R29" s="1" t="str">
        <f t="shared" si="1"/>
        <v>31 - 40</v>
      </c>
      <c r="T29" s="25" t="s">
        <v>27</v>
      </c>
      <c r="U29" s="24" t="s">
        <v>63</v>
      </c>
      <c r="V29" s="24" t="s">
        <v>125</v>
      </c>
      <c r="W29" s="25"/>
      <c r="Y29" s="7"/>
    </row>
    <row r="30" spans="1:25" ht="6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1"/>
      <c r="M30" s="25" t="s">
        <v>126</v>
      </c>
      <c r="O30" s="24" t="s">
        <v>127</v>
      </c>
      <c r="P30" s="25" t="s">
        <v>26</v>
      </c>
      <c r="Q30" s="1">
        <f t="shared" si="0"/>
        <v>37</v>
      </c>
      <c r="R30" s="1" t="str">
        <f t="shared" si="1"/>
        <v>31 - 40</v>
      </c>
      <c r="T30" s="25" t="s">
        <v>27</v>
      </c>
      <c r="U30" s="24" t="s">
        <v>128</v>
      </c>
      <c r="V30" s="24" t="s">
        <v>97</v>
      </c>
      <c r="W30" s="25"/>
      <c r="Y30" s="7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1"/>
      <c r="M31" s="25" t="s">
        <v>129</v>
      </c>
      <c r="O31" s="24" t="s">
        <v>130</v>
      </c>
      <c r="P31" s="25" t="s">
        <v>26</v>
      </c>
      <c r="Q31" s="1">
        <f t="shared" si="0"/>
        <v>28</v>
      </c>
      <c r="R31" s="1" t="str">
        <f t="shared" si="1"/>
        <v>21 - 30</v>
      </c>
      <c r="T31" s="25" t="s">
        <v>27</v>
      </c>
      <c r="U31" s="24" t="s">
        <v>131</v>
      </c>
      <c r="V31" s="24" t="s">
        <v>132</v>
      </c>
      <c r="W31" s="25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2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2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2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2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2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2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2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2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2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2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2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2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2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2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2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2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2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2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2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2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2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2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2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2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2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2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2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2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2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2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2016-11-07T06:39:46Z</dcterms:modified>
  <dc:language>en-US</dc:language>
</cp:coreProperties>
</file>